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20115" windowHeight="7575" tabRatio="685" activeTab="17"/>
  </bookViews>
  <sheets>
    <sheet name="28" sheetId="8" r:id="rId1"/>
    <sheet name="31" sheetId="7" r:id="rId2"/>
    <sheet name="34" sheetId="6" r:id="rId3"/>
    <sheet name="37" sheetId="11" r:id="rId4"/>
    <sheet name="40" sheetId="10" r:id="rId5"/>
    <sheet name="44" sheetId="9" r:id="rId6"/>
    <sheet name="св.44" sheetId="5" r:id="rId7"/>
    <sheet name="29" sheetId="2" r:id="rId8"/>
    <sheet name="32" sheetId="3" r:id="rId9"/>
    <sheet name="35" sheetId="4" r:id="rId10"/>
    <sheet name="38" sheetId="1" r:id="rId11"/>
    <sheet name="42" sheetId="15" r:id="rId12"/>
    <sheet name="46" sheetId="14" r:id="rId13"/>
    <sheet name="50" sheetId="13" r:id="rId14"/>
    <sheet name="55" sheetId="12" r:id="rId15"/>
    <sheet name="СВ.55" sheetId="16" r:id="rId16"/>
    <sheet name="ДЕВОЧКИ" sheetId="19" r:id="rId17"/>
    <sheet name="МАЛЬЧИКИ" sheetId="20" r:id="rId18"/>
  </sheets>
  <calcPr calcId="145621"/>
</workbook>
</file>

<file path=xl/calcChain.xml><?xml version="1.0" encoding="utf-8"?>
<calcChain xmlns="http://schemas.openxmlformats.org/spreadsheetml/2006/main">
  <c r="L22" i="12" l="1"/>
  <c r="L23" i="12"/>
  <c r="L24" i="12"/>
  <c r="A5" i="20" l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4" i="20"/>
  <c r="K112" i="20"/>
  <c r="K108" i="20"/>
  <c r="K107" i="20"/>
  <c r="K95" i="20"/>
  <c r="K80" i="20"/>
  <c r="K76" i="20"/>
  <c r="K81" i="20"/>
  <c r="K74" i="20"/>
  <c r="K35" i="20"/>
  <c r="K57" i="20"/>
  <c r="K41" i="20"/>
  <c r="K24" i="20"/>
  <c r="K8" i="20"/>
  <c r="K21" i="20"/>
  <c r="K109" i="20"/>
  <c r="K66" i="20"/>
  <c r="K102" i="20"/>
  <c r="K12" i="20"/>
  <c r="K84" i="20"/>
  <c r="K70" i="20"/>
  <c r="K56" i="20"/>
  <c r="K60" i="20"/>
  <c r="K55" i="20"/>
  <c r="K42" i="20"/>
  <c r="K17" i="20"/>
  <c r="K5" i="20"/>
  <c r="K101" i="20"/>
  <c r="K64" i="20"/>
  <c r="K62" i="20"/>
  <c r="K87" i="20"/>
  <c r="K47" i="20"/>
  <c r="K58" i="20"/>
  <c r="K33" i="20"/>
  <c r="K14" i="20"/>
  <c r="K29" i="20"/>
  <c r="K16" i="20"/>
  <c r="K113" i="20"/>
  <c r="K105" i="20"/>
  <c r="K65" i="20"/>
  <c r="K67" i="20"/>
  <c r="K75" i="20"/>
  <c r="K18" i="20"/>
  <c r="K54" i="20"/>
  <c r="K46" i="20"/>
  <c r="K30" i="20"/>
  <c r="K20" i="20"/>
  <c r="K10" i="20"/>
  <c r="K96" i="20"/>
  <c r="K99" i="20"/>
  <c r="K38" i="20"/>
  <c r="K111" i="20"/>
  <c r="K34" i="20"/>
  <c r="K69" i="20"/>
  <c r="K83" i="20"/>
  <c r="K53" i="20"/>
  <c r="K48" i="20"/>
  <c r="K7" i="20"/>
  <c r="K11" i="20"/>
  <c r="K3" i="20"/>
  <c r="K98" i="20"/>
  <c r="K110" i="20"/>
  <c r="K94" i="20"/>
  <c r="K90" i="20"/>
  <c r="K86" i="20"/>
  <c r="K72" i="20"/>
  <c r="K49" i="20"/>
  <c r="K37" i="20"/>
  <c r="K40" i="20"/>
  <c r="K23" i="20"/>
  <c r="K26" i="20"/>
  <c r="K28" i="20"/>
  <c r="K6" i="20"/>
  <c r="K114" i="20"/>
  <c r="K92" i="20"/>
  <c r="K88" i="20"/>
  <c r="K100" i="20"/>
  <c r="K77" i="20"/>
  <c r="K71" i="20"/>
  <c r="K82" i="20"/>
  <c r="K50" i="20"/>
  <c r="K43" i="20"/>
  <c r="K52" i="20"/>
  <c r="K61" i="20"/>
  <c r="K45" i="20"/>
  <c r="K22" i="20"/>
  <c r="K4" i="20"/>
  <c r="K104" i="20"/>
  <c r="K36" i="20"/>
  <c r="K97" i="20"/>
  <c r="K89" i="20"/>
  <c r="K73" i="20"/>
  <c r="K63" i="20"/>
  <c r="K59" i="20"/>
  <c r="K44" i="20"/>
  <c r="K32" i="20"/>
  <c r="K9" i="20"/>
  <c r="K19" i="20"/>
  <c r="K15" i="20"/>
  <c r="K103" i="20"/>
  <c r="K93" i="20"/>
  <c r="K106" i="20"/>
  <c r="K91" i="20"/>
  <c r="K85" i="20"/>
  <c r="K78" i="20"/>
  <c r="K79" i="20"/>
  <c r="K51" i="20"/>
  <c r="K68" i="20"/>
  <c r="K25" i="20"/>
  <c r="K39" i="20"/>
  <c r="K27" i="20"/>
  <c r="K31" i="20"/>
  <c r="K13" i="20"/>
  <c r="A4" i="19"/>
  <c r="A5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3" i="19"/>
  <c r="K49" i="19"/>
  <c r="K55" i="19"/>
  <c r="K52" i="19"/>
  <c r="K20" i="19"/>
  <c r="K25" i="19"/>
  <c r="K24" i="19"/>
  <c r="K11" i="19"/>
  <c r="K7" i="19"/>
  <c r="K4" i="19"/>
  <c r="K67" i="19"/>
  <c r="K58" i="19"/>
  <c r="K18" i="19"/>
  <c r="K43" i="19"/>
  <c r="K32" i="19"/>
  <c r="K34" i="19"/>
  <c r="K21" i="19"/>
  <c r="K23" i="19"/>
  <c r="K50" i="19"/>
  <c r="K54" i="19"/>
  <c r="K59" i="19"/>
  <c r="K53" i="19"/>
  <c r="K44" i="19"/>
  <c r="K16" i="19"/>
  <c r="K29" i="19"/>
  <c r="K22" i="19"/>
  <c r="K27" i="19"/>
  <c r="K8" i="19"/>
  <c r="K46" i="19"/>
  <c r="K41" i="19"/>
  <c r="K47" i="19"/>
  <c r="K38" i="19"/>
  <c r="K13" i="19"/>
  <c r="K10" i="19"/>
  <c r="K17" i="19"/>
  <c r="K2" i="19"/>
  <c r="L13" i="10"/>
  <c r="L20" i="10"/>
  <c r="L21" i="10"/>
  <c r="L22" i="10"/>
  <c r="L23" i="10"/>
  <c r="L24" i="10"/>
  <c r="L25" i="10"/>
  <c r="L26" i="10"/>
  <c r="L27" i="10"/>
  <c r="L28" i="10"/>
  <c r="L29" i="10"/>
  <c r="K60" i="19"/>
  <c r="K57" i="19"/>
  <c r="K37" i="19"/>
  <c r="K51" i="19"/>
  <c r="K39" i="19"/>
  <c r="K42" i="19"/>
  <c r="K19" i="19"/>
  <c r="K31" i="19"/>
  <c r="K28" i="19"/>
  <c r="K9" i="19"/>
  <c r="K30" i="19"/>
  <c r="K14" i="19"/>
  <c r="K3" i="19"/>
  <c r="K64" i="19"/>
  <c r="K65" i="19"/>
  <c r="K56" i="19"/>
  <c r="K48" i="19"/>
  <c r="K45" i="19"/>
  <c r="K36" i="19"/>
  <c r="K33" i="19"/>
  <c r="K6" i="19"/>
  <c r="K62" i="19"/>
  <c r="K63" i="19"/>
  <c r="K66" i="19"/>
  <c r="K61" i="19"/>
  <c r="K40" i="19"/>
  <c r="K35" i="19"/>
  <c r="K26" i="19"/>
  <c r="K15" i="19"/>
  <c r="K12" i="19"/>
  <c r="K5" i="19"/>
  <c r="B16" i="7" l="1"/>
  <c r="B17" i="7"/>
  <c r="B18" i="7"/>
  <c r="B19" i="7" s="1"/>
  <c r="B20" i="7" s="1"/>
  <c r="B9" i="16" l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9" i="12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9" i="13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10" i="2"/>
  <c r="B11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9" i="2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9" i="6" l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9" i="7"/>
  <c r="B10" i="7" s="1"/>
  <c r="B11" i="7" s="1"/>
  <c r="B12" i="7" s="1"/>
  <c r="B13" i="7" s="1"/>
  <c r="B14" i="7" s="1"/>
  <c r="B15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L32" i="16" l="1"/>
  <c r="L31" i="16"/>
  <c r="L30" i="16"/>
  <c r="L29" i="16"/>
  <c r="L28" i="16"/>
  <c r="L27" i="16"/>
  <c r="L26" i="16"/>
  <c r="L25" i="16"/>
  <c r="L24" i="16"/>
  <c r="L22" i="16"/>
  <c r="L21" i="16"/>
  <c r="L23" i="16"/>
  <c r="L17" i="16"/>
  <c r="L8" i="16"/>
  <c r="L16" i="16"/>
  <c r="L19" i="16"/>
  <c r="L12" i="16"/>
  <c r="L20" i="16"/>
  <c r="L11" i="16"/>
  <c r="L18" i="16"/>
  <c r="L15" i="16"/>
  <c r="L10" i="16"/>
  <c r="L14" i="16"/>
  <c r="L9" i="16"/>
  <c r="L13" i="16"/>
  <c r="L32" i="3"/>
  <c r="L24" i="3"/>
  <c r="L23" i="3"/>
  <c r="L31" i="3"/>
  <c r="L30" i="3"/>
  <c r="L11" i="3"/>
  <c r="L22" i="3"/>
  <c r="L29" i="3"/>
  <c r="L10" i="3"/>
  <c r="L21" i="3"/>
  <c r="L13" i="3"/>
  <c r="L12" i="3"/>
  <c r="L19" i="3"/>
  <c r="L28" i="3"/>
  <c r="L27" i="3"/>
  <c r="L15" i="3"/>
  <c r="L18" i="3"/>
  <c r="L14" i="3"/>
  <c r="L16" i="3"/>
  <c r="L26" i="3"/>
  <c r="L25" i="3"/>
  <c r="L17" i="3"/>
  <c r="L8" i="3"/>
  <c r="L20" i="3"/>
  <c r="L9" i="3"/>
  <c r="L13" i="8" l="1"/>
  <c r="L11" i="8"/>
  <c r="L15" i="8"/>
  <c r="L16" i="8"/>
  <c r="L14" i="8"/>
  <c r="L17" i="8"/>
  <c r="L18" i="8"/>
  <c r="L10" i="8"/>
  <c r="L12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12" i="5"/>
  <c r="L13" i="5"/>
  <c r="L17" i="5"/>
  <c r="L14" i="5"/>
  <c r="L11" i="5"/>
  <c r="L10" i="5"/>
  <c r="L18" i="5"/>
  <c r="L20" i="5"/>
  <c r="L15" i="5"/>
  <c r="L16" i="5"/>
  <c r="L21" i="5"/>
  <c r="L19" i="5"/>
  <c r="L22" i="5"/>
  <c r="L23" i="5"/>
  <c r="L24" i="5"/>
  <c r="L25" i="5"/>
  <c r="L26" i="5"/>
  <c r="L27" i="5"/>
  <c r="L28" i="5"/>
  <c r="L29" i="5"/>
  <c r="L30" i="5"/>
  <c r="L31" i="5"/>
  <c r="L32" i="5"/>
  <c r="L8" i="2"/>
  <c r="L16" i="2"/>
  <c r="L12" i="2"/>
  <c r="L13" i="2"/>
  <c r="L20" i="2"/>
  <c r="L21" i="2"/>
  <c r="L15" i="2"/>
  <c r="L14" i="2"/>
  <c r="L17" i="2"/>
  <c r="L22" i="2"/>
  <c r="L19" i="2"/>
  <c r="L9" i="2"/>
  <c r="L18" i="2"/>
  <c r="L23" i="2"/>
  <c r="L24" i="2"/>
  <c r="L25" i="2"/>
  <c r="L26" i="2"/>
  <c r="L27" i="2"/>
  <c r="L28" i="2"/>
  <c r="L29" i="2"/>
  <c r="L30" i="2"/>
  <c r="L31" i="2"/>
  <c r="L32" i="2"/>
  <c r="L19" i="12"/>
  <c r="L12" i="12"/>
  <c r="L10" i="12"/>
  <c r="L13" i="12"/>
  <c r="L17" i="12"/>
  <c r="L9" i="12"/>
  <c r="L16" i="12"/>
  <c r="L18" i="12"/>
  <c r="L11" i="12"/>
  <c r="L15" i="12"/>
  <c r="L20" i="12"/>
  <c r="L21" i="12"/>
  <c r="L26" i="12"/>
  <c r="L25" i="12"/>
  <c r="L27" i="12"/>
  <c r="L28" i="12"/>
  <c r="L29" i="12"/>
  <c r="L30" i="12"/>
  <c r="L31" i="12"/>
  <c r="L32" i="12"/>
  <c r="L8" i="13"/>
  <c r="L15" i="13"/>
  <c r="L12" i="13"/>
  <c r="L19" i="13"/>
  <c r="L16" i="13"/>
  <c r="L20" i="13"/>
  <c r="L14" i="13"/>
  <c r="L9" i="13"/>
  <c r="L13" i="13"/>
  <c r="L17" i="13"/>
  <c r="L22" i="13"/>
  <c r="L23" i="13"/>
  <c r="L11" i="13"/>
  <c r="L21" i="13"/>
  <c r="L24" i="13"/>
  <c r="L25" i="13"/>
  <c r="L26" i="13"/>
  <c r="L27" i="13"/>
  <c r="L28" i="13"/>
  <c r="L29" i="13"/>
  <c r="L30" i="13"/>
  <c r="L31" i="13"/>
  <c r="L32" i="13"/>
  <c r="L11" i="14"/>
  <c r="L19" i="14"/>
  <c r="L23" i="14"/>
  <c r="L16" i="14"/>
  <c r="L15" i="14"/>
  <c r="L17" i="14"/>
  <c r="L12" i="14"/>
  <c r="L8" i="14"/>
  <c r="L22" i="14"/>
  <c r="L21" i="14"/>
  <c r="L18" i="14"/>
  <c r="L13" i="14"/>
  <c r="L20" i="14"/>
  <c r="L24" i="14"/>
  <c r="L14" i="14"/>
  <c r="L25" i="14"/>
  <c r="L26" i="14"/>
  <c r="L27" i="14"/>
  <c r="L28" i="14"/>
  <c r="L29" i="14"/>
  <c r="L30" i="14"/>
  <c r="L31" i="14"/>
  <c r="L32" i="14"/>
  <c r="L20" i="15"/>
  <c r="L12" i="15"/>
  <c r="L18" i="15"/>
  <c r="L13" i="15"/>
  <c r="L10" i="15"/>
  <c r="L15" i="15"/>
  <c r="L16" i="15"/>
  <c r="L19" i="15"/>
  <c r="L14" i="15"/>
  <c r="L11" i="15"/>
  <c r="L21" i="15"/>
  <c r="L22" i="15"/>
  <c r="L17" i="15"/>
  <c r="L23" i="15"/>
  <c r="L24" i="15"/>
  <c r="L25" i="15"/>
  <c r="L26" i="15"/>
  <c r="L27" i="15"/>
  <c r="L28" i="15"/>
  <c r="L29" i="15"/>
  <c r="L30" i="15"/>
  <c r="L31" i="15"/>
  <c r="L32" i="15"/>
  <c r="L17" i="1"/>
  <c r="L14" i="1"/>
  <c r="L8" i="1"/>
  <c r="L19" i="1"/>
  <c r="L9" i="1"/>
  <c r="L20" i="1"/>
  <c r="L10" i="1"/>
  <c r="L18" i="1"/>
  <c r="L16" i="1"/>
  <c r="L12" i="1"/>
  <c r="L22" i="1"/>
  <c r="L23" i="1"/>
  <c r="L15" i="1"/>
  <c r="L24" i="1"/>
  <c r="L21" i="1"/>
  <c r="L25" i="1"/>
  <c r="L26" i="1"/>
  <c r="L27" i="1"/>
  <c r="L28" i="1"/>
  <c r="L29" i="1"/>
  <c r="L30" i="1"/>
  <c r="L31" i="1"/>
  <c r="L32" i="1"/>
  <c r="L14" i="4"/>
  <c r="L21" i="4"/>
  <c r="L22" i="4"/>
  <c r="L23" i="4"/>
  <c r="L20" i="4"/>
  <c r="L9" i="4"/>
  <c r="L25" i="4"/>
  <c r="L10" i="4"/>
  <c r="L15" i="4"/>
  <c r="L16" i="4"/>
  <c r="L12" i="4"/>
  <c r="L17" i="4"/>
  <c r="L18" i="4"/>
  <c r="L24" i="4"/>
  <c r="L13" i="4"/>
  <c r="L19" i="4"/>
  <c r="L26" i="4"/>
  <c r="L27" i="4"/>
  <c r="L28" i="4"/>
  <c r="L29" i="4"/>
  <c r="L30" i="4"/>
  <c r="L31" i="4"/>
  <c r="L32" i="4"/>
  <c r="L21" i="6"/>
  <c r="L9" i="6"/>
  <c r="L14" i="6"/>
  <c r="L17" i="6"/>
  <c r="L8" i="6"/>
  <c r="L18" i="6"/>
  <c r="L15" i="6"/>
  <c r="L13" i="6"/>
  <c r="L22" i="6"/>
  <c r="L10" i="6"/>
  <c r="L16" i="6"/>
  <c r="L19" i="6"/>
  <c r="L20" i="6"/>
  <c r="L23" i="6"/>
  <c r="L24" i="6"/>
  <c r="L25" i="6"/>
  <c r="L26" i="6"/>
  <c r="L27" i="6"/>
  <c r="L28" i="6"/>
  <c r="L29" i="6"/>
  <c r="L30" i="6"/>
  <c r="L31" i="6"/>
  <c r="L32" i="6"/>
  <c r="L16" i="7"/>
  <c r="L15" i="7"/>
  <c r="L9" i="7"/>
  <c r="L11" i="7"/>
  <c r="L13" i="7"/>
  <c r="L17" i="7"/>
  <c r="L12" i="7"/>
  <c r="L14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15" i="11"/>
  <c r="L13" i="11"/>
  <c r="L12" i="11"/>
  <c r="L9" i="11"/>
  <c r="L16" i="11"/>
  <c r="L20" i="11"/>
  <c r="L18" i="11"/>
  <c r="L11" i="11"/>
  <c r="L17" i="11"/>
  <c r="L21" i="11"/>
  <c r="L14" i="11"/>
  <c r="L19" i="11"/>
  <c r="L22" i="11"/>
  <c r="L23" i="11"/>
  <c r="L24" i="11"/>
  <c r="L25" i="11"/>
  <c r="L26" i="11"/>
  <c r="L27" i="11"/>
  <c r="L28" i="11"/>
  <c r="L29" i="11"/>
  <c r="L30" i="11"/>
  <c r="L31" i="11"/>
  <c r="L32" i="11"/>
  <c r="L14" i="9"/>
  <c r="L10" i="9"/>
  <c r="L13" i="9"/>
  <c r="L18" i="9"/>
  <c r="L12" i="9"/>
  <c r="L15" i="9"/>
  <c r="L8" i="9"/>
  <c r="L17" i="9"/>
  <c r="L19" i="9"/>
  <c r="L16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12" i="10"/>
  <c r="L17" i="10"/>
  <c r="L16" i="10"/>
  <c r="L14" i="10"/>
  <c r="L10" i="10"/>
  <c r="L11" i="10"/>
  <c r="L15" i="10"/>
  <c r="L18" i="10"/>
  <c r="L19" i="10"/>
  <c r="L30" i="10"/>
  <c r="L31" i="10"/>
  <c r="L32" i="10"/>
  <c r="L8" i="11"/>
  <c r="L10" i="11"/>
  <c r="L14" i="12"/>
  <c r="L8" i="12"/>
  <c r="L18" i="13"/>
  <c r="L10" i="13"/>
  <c r="L10" i="14"/>
  <c r="L9" i="14"/>
  <c r="L9" i="15"/>
  <c r="L8" i="15"/>
  <c r="L11" i="1"/>
  <c r="L13" i="1"/>
  <c r="L11" i="4"/>
  <c r="L8" i="4"/>
  <c r="L9" i="5"/>
  <c r="L8" i="5"/>
  <c r="L12" i="6"/>
  <c r="L11" i="6"/>
  <c r="L10" i="7"/>
  <c r="L8" i="7"/>
  <c r="L8" i="8"/>
  <c r="L9" i="8"/>
  <c r="L11" i="9"/>
  <c r="L9" i="9"/>
  <c r="L8" i="10"/>
  <c r="L9" i="10"/>
  <c r="L11" i="2"/>
  <c r="L10" i="2"/>
</calcChain>
</file>

<file path=xl/sharedStrings.xml><?xml version="1.0" encoding="utf-8"?>
<sst xmlns="http://schemas.openxmlformats.org/spreadsheetml/2006/main" count="1913" uniqueCount="555">
  <si>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</si>
  <si>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</si>
  <si>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</si>
  <si>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</si>
  <si>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</si>
  <si>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</si>
  <si>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</si>
  <si>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</si>
  <si>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</si>
  <si>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</si>
  <si>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</si>
  <si>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</si>
  <si>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</si>
  <si>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</si>
  <si>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ВАЛЕРИЯ</t>
  </si>
  <si>
    <t>ХОМЕНТОВСКИЙ НК</t>
  </si>
  <si>
    <t>АНАСТАСИЯ</t>
  </si>
  <si>
    <t>АЛИЕВ</t>
  </si>
  <si>
    <t>НИКИТА</t>
  </si>
  <si>
    <t>СЕРГЕЙ</t>
  </si>
  <si>
    <t>ЕГОР</t>
  </si>
  <si>
    <t>АРТУР</t>
  </si>
  <si>
    <t>ДМИТРИЙ</t>
  </si>
  <si>
    <t>ОН</t>
  </si>
  <si>
    <t>ВЫБОРГ</t>
  </si>
  <si>
    <t>АРТЕМ</t>
  </si>
  <si>
    <t>АЛЕКСАНДР</t>
  </si>
  <si>
    <t>37 КГ.</t>
  </si>
  <si>
    <t>55 КГ.</t>
  </si>
  <si>
    <t>50 КГ.</t>
  </si>
  <si>
    <t>46 КГ.</t>
  </si>
  <si>
    <t>42 КГ.</t>
  </si>
  <si>
    <t>38 КГ.</t>
  </si>
  <si>
    <t>35 КГ.</t>
  </si>
  <si>
    <t>44КГ.</t>
  </si>
  <si>
    <t>40 КГ.</t>
  </si>
  <si>
    <t>ЛЕВ</t>
  </si>
  <si>
    <t>ДАНИИЛ</t>
  </si>
  <si>
    <t>НАРВСКАЯ ЗАСТАВА</t>
  </si>
  <si>
    <t>СОСНОВЫЙ БОР</t>
  </si>
  <si>
    <t>АНДРЕЙ</t>
  </si>
  <si>
    <t>ШЕРЕМЕТ ИС</t>
  </si>
  <si>
    <t>НОЖИЛОВ МН</t>
  </si>
  <si>
    <t>ЗЕЛЕНОГОРСК</t>
  </si>
  <si>
    <t>КАМЫШЬЯН МА</t>
  </si>
  <si>
    <t>ДАНИЛА</t>
  </si>
  <si>
    <t>МИХАИЛ</t>
  </si>
  <si>
    <t>КАРИНА</t>
  </si>
  <si>
    <t>АЛИНА</t>
  </si>
  <si>
    <t>АЛЕКСАНДРА</t>
  </si>
  <si>
    <t>АНДРОНОВА АА</t>
  </si>
  <si>
    <t>ВИКТОРИЯ</t>
  </si>
  <si>
    <t>КОЛПИНО</t>
  </si>
  <si>
    <t>ЕКАТЕРИНА</t>
  </si>
  <si>
    <t>СТЕПАНЯН АА</t>
  </si>
  <si>
    <t>ПСКОВ</t>
  </si>
  <si>
    <t>ЕЛЬКИН ВН</t>
  </si>
  <si>
    <t>ЗАЛЕСОВ МС</t>
  </si>
  <si>
    <t>КУЗНЕЦОВ АА</t>
  </si>
  <si>
    <t>СВ.55 КГ.</t>
  </si>
  <si>
    <t>28 КГ.</t>
  </si>
  <si>
    <t>31 КГ.</t>
  </si>
  <si>
    <t>34 КГ.</t>
  </si>
  <si>
    <t>СВ. 44 КГ.</t>
  </si>
  <si>
    <t>32 КГ.</t>
  </si>
  <si>
    <t>29 КГ.</t>
  </si>
  <si>
    <t>ЛАЗАРЕВА</t>
  </si>
  <si>
    <t>ДЕНИСЕНЯ</t>
  </si>
  <si>
    <t>МАГОМЕДХАНОВА</t>
  </si>
  <si>
    <t>ЯНА</t>
  </si>
  <si>
    <t>ДАДАЕВА</t>
  </si>
  <si>
    <t>ЦЕЛЕНКО</t>
  </si>
  <si>
    <t>АРИАДНА</t>
  </si>
  <si>
    <t>САЖЕНИНА</t>
  </si>
  <si>
    <t>КРАВЦОВА</t>
  </si>
  <si>
    <t>ИВАНОВ ВВ</t>
  </si>
  <si>
    <t>МОШКИНА</t>
  </si>
  <si>
    <t>ВЕРА</t>
  </si>
  <si>
    <t>ДАРЬЯ</t>
  </si>
  <si>
    <t>МАКСИМОВА</t>
  </si>
  <si>
    <t>БОЛОНИН МВ</t>
  </si>
  <si>
    <t>АМУТОВ</t>
  </si>
  <si>
    <t>ВИТАЛИЙ</t>
  </si>
  <si>
    <t>НИКОЛАЕВ</t>
  </si>
  <si>
    <t>МАТВЕЙ</t>
  </si>
  <si>
    <t>ИВАНОВ</t>
  </si>
  <si>
    <t>ЕЛЬКИН</t>
  </si>
  <si>
    <t>ЕРОШКИН</t>
  </si>
  <si>
    <t>МАКАР</t>
  </si>
  <si>
    <t>ДАНИЕЛЯН</t>
  </si>
  <si>
    <t>СУЛТАН</t>
  </si>
  <si>
    <t>МАНЕШИН</t>
  </si>
  <si>
    <t>СДЮСШОР ИМ. РАХЛИНА</t>
  </si>
  <si>
    <t>ОЯМАНЕКО</t>
  </si>
  <si>
    <t>СТЕПАН</t>
  </si>
  <si>
    <t>ТОСНО</t>
  </si>
  <si>
    <t>ШЕРЕМЕТ И.С.</t>
  </si>
  <si>
    <t>ПЛАТО</t>
  </si>
  <si>
    <t>ВЕРОНИКА</t>
  </si>
  <si>
    <t>ГУСЕВА СВ ИВАНОВА ТН</t>
  </si>
  <si>
    <t>ПАВЛОВ</t>
  </si>
  <si>
    <t>ДОЛГАНОВ</t>
  </si>
  <si>
    <t>ХАМИДОВ</t>
  </si>
  <si>
    <t>ГАМИД</t>
  </si>
  <si>
    <t>КОНДРАТОВ</t>
  </si>
  <si>
    <t>ОЛЕГ</t>
  </si>
  <si>
    <t>СКА</t>
  </si>
  <si>
    <t>СОЛДАТОВ ВВ СОЛДАТОВ НВ</t>
  </si>
  <si>
    <t>ГОРЯЧЕВ АВ</t>
  </si>
  <si>
    <t>СТРИЖАКОВ</t>
  </si>
  <si>
    <t>ИРОШНИКОВ ВА</t>
  </si>
  <si>
    <t>РУСЛАН</t>
  </si>
  <si>
    <t>САИД</t>
  </si>
  <si>
    <t>ЯРОСЛАВ</t>
  </si>
  <si>
    <t>АДАМ</t>
  </si>
  <si>
    <t>ШАБАЕВ</t>
  </si>
  <si>
    <t>РОМАН</t>
  </si>
  <si>
    <t>ПАШАЯН</t>
  </si>
  <si>
    <t>ЕВДОКИМОВА</t>
  </si>
  <si>
    <t>МАРИЯ</t>
  </si>
  <si>
    <t>БЕКЕТОВА</t>
  </si>
  <si>
    <t>ЯРОСЛАВА</t>
  </si>
  <si>
    <t>ПРОМЕТЕЙ</t>
  </si>
  <si>
    <t>ГЛАДКИХ</t>
  </si>
  <si>
    <t>ИСЛАМОВА</t>
  </si>
  <si>
    <t>КУШПИТА АМ</t>
  </si>
  <si>
    <t>ШКОЛА</t>
  </si>
  <si>
    <t>ЧИРКУНОВ</t>
  </si>
  <si>
    <t>ВЛАДИСЛАВ</t>
  </si>
  <si>
    <t>КАСПАРОВА</t>
  </si>
  <si>
    <t>ПОЗДЕЕВ ГН</t>
  </si>
  <si>
    <t>ВЕЛИКИЙ НОВГОРОД</t>
  </si>
  <si>
    <t>ФЕДОРОВ АС</t>
  </si>
  <si>
    <t>БУЛГАКОВ АВ ВЛАСОВ ДВ СОРИХ НЮ</t>
  </si>
  <si>
    <t>ФАЛЬКОВ ДИ</t>
  </si>
  <si>
    <t>КШВСМ</t>
  </si>
  <si>
    <t>ЗАХАР</t>
  </si>
  <si>
    <t>ПЕТУХОВ</t>
  </si>
  <si>
    <t>ВОВИС</t>
  </si>
  <si>
    <t>МАЗИНА</t>
  </si>
  <si>
    <t>ЛУГА ДЮСШ</t>
  </si>
  <si>
    <t>БОГДАНОВА</t>
  </si>
  <si>
    <t xml:space="preserve"> ЗОРЯНА  </t>
  </si>
  <si>
    <t>ХОМЕНТОВСКИЙ НК ХОМЕНТОВСКАЯ ТИ</t>
  </si>
  <si>
    <t>ПОПКО</t>
  </si>
  <si>
    <t>АПОЛИНАРИЯ</t>
  </si>
  <si>
    <t>СОЛДАТОВ</t>
  </si>
  <si>
    <t>АЛЕХНОВИЧ</t>
  </si>
  <si>
    <t>АХМЕТОВА</t>
  </si>
  <si>
    <t>ПОСПЕЛОВА</t>
  </si>
  <si>
    <t>СДЮСШОРВО</t>
  </si>
  <si>
    <t>МАКСИМОВА ЕИ</t>
  </si>
  <si>
    <t>СДЮСШОР№2 НЕВСКОГО РНА</t>
  </si>
  <si>
    <t>САЙФУТДИНОВА</t>
  </si>
  <si>
    <t>АЛЬБИНА</t>
  </si>
  <si>
    <t>ПЕРМЬ</t>
  </si>
  <si>
    <t>ЗАКИРОВ ГРАЧЕВ НИЗАМОВА</t>
  </si>
  <si>
    <t>НИКИФОРОВА</t>
  </si>
  <si>
    <t>КАМИЛА</t>
  </si>
  <si>
    <t>МЯКОТИНА</t>
  </si>
  <si>
    <t>КРИСТИНА</t>
  </si>
  <si>
    <t>СК ВЗЛЕТ</t>
  </si>
  <si>
    <t>МОСКВА</t>
  </si>
  <si>
    <t>МАРТИРОСЯН АШ ШИБАКИН В</t>
  </si>
  <si>
    <t>ПЛЕНКИНА</t>
  </si>
  <si>
    <t>ПОПОВА</t>
  </si>
  <si>
    <t>ДЮСШ ГАТЧИНА</t>
  </si>
  <si>
    <t>МЯКИНИН А.А. МЯКИНИН Д.А.</t>
  </si>
  <si>
    <t>ЧУХОРЕВ СА</t>
  </si>
  <si>
    <t>КУПЦОВА</t>
  </si>
  <si>
    <t>СЫРОВА</t>
  </si>
  <si>
    <t>УЛЬЯНА</t>
  </si>
  <si>
    <t>КЕМЕРОВСКАЯ ОБЛ</t>
  </si>
  <si>
    <t>ЧЕРНЯК ЛВ</t>
  </si>
  <si>
    <t>ЩЕТИНИНА</t>
  </si>
  <si>
    <t>САРАНСК</t>
  </si>
  <si>
    <t>ПАРШИН СМ ИВАНОВИЧЕВ ДИ</t>
  </si>
  <si>
    <t>ГУСЕВА СВ, ИВАНОВА ТН</t>
  </si>
  <si>
    <t>ЕМШАНОВА</t>
  </si>
  <si>
    <t>АРИНА</t>
  </si>
  <si>
    <t>МАМЫТОВ А</t>
  </si>
  <si>
    <t>ТАРАБЕНКО</t>
  </si>
  <si>
    <t>МИЛЕНА</t>
  </si>
  <si>
    <t>КИСЕЛЕВ ВИ, КИСЕЛЕВ ИВ</t>
  </si>
  <si>
    <t>КУРБОНОВА</t>
  </si>
  <si>
    <t>САБРИНА</t>
  </si>
  <si>
    <t>ШОКИНА</t>
  </si>
  <si>
    <t>ЕЛЕНА</t>
  </si>
  <si>
    <t>СОМРЯКОВА</t>
  </si>
  <si>
    <t>МЯКИНИН АА</t>
  </si>
  <si>
    <t>ЗАХАРОВА</t>
  </si>
  <si>
    <t>УСТИНОВА</t>
  </si>
  <si>
    <t>ДУХОВА</t>
  </si>
  <si>
    <t>СНЕЖАНА</t>
  </si>
  <si>
    <t>АЛИСА</t>
  </si>
  <si>
    <t>ПАВЛОВ Е.А., ФЕДОСЕЕЕВ М.А., ИЛЬИН А.В.</t>
  </si>
  <si>
    <t>ЮСУПОВ</t>
  </si>
  <si>
    <t>БЕЛОГОРОДЦЕВ</t>
  </si>
  <si>
    <t>АЛЕКСЕЙ</t>
  </si>
  <si>
    <t>ЦФКСИЗ</t>
  </si>
  <si>
    <t>ДАНЯ</t>
  </si>
  <si>
    <t>БОЛДЫРЕВ</t>
  </si>
  <si>
    <t>КЕМЕРОВСКАЯ ОБЛ.</t>
  </si>
  <si>
    <t>РАДИОНОВ ВВ</t>
  </si>
  <si>
    <t>САФАРГАЛИЕВ</t>
  </si>
  <si>
    <t>САМАТ</t>
  </si>
  <si>
    <t>ПАНИЧЕВ</t>
  </si>
  <si>
    <t>БАБОРЕНЬ</t>
  </si>
  <si>
    <t>КОНОНЕНКО</t>
  </si>
  <si>
    <t>КИРИЛЛОВ АН</t>
  </si>
  <si>
    <t>ВОДОЛЕЕВ</t>
  </si>
  <si>
    <t>СОЛДАТОВ ВВ</t>
  </si>
  <si>
    <t>АНДРЕЕВ</t>
  </si>
  <si>
    <t>АРСЕНИЙ</t>
  </si>
  <si>
    <t>ВОЛКОВ</t>
  </si>
  <si>
    <t>ДЕМИД</t>
  </si>
  <si>
    <t>КАЗАНЦЕВ</t>
  </si>
  <si>
    <t>СТЕПА</t>
  </si>
  <si>
    <t>ГОРШКОВ</t>
  </si>
  <si>
    <t>СДЮСШОР №1 ФРУНЗ.РНА</t>
  </si>
  <si>
    <t>АНДРЕЕВА Н.А.</t>
  </si>
  <si>
    <t>АЗАМОВ</t>
  </si>
  <si>
    <t>ФАЙЗУЛЛО</t>
  </si>
  <si>
    <t>БАРАНОВСКИЙ</t>
  </si>
  <si>
    <t>СДЮСШОР№1 АДМИРАЛТ. РНА</t>
  </si>
  <si>
    <t>ВОЛДАЙЦЕВ</t>
  </si>
  <si>
    <t>ЧЕРНЫХ</t>
  </si>
  <si>
    <t>ГРИГОРЬЕВ</t>
  </si>
  <si>
    <t xml:space="preserve">ГАВРИЛЕНКО </t>
  </si>
  <si>
    <t xml:space="preserve">ЯРОСЛАВ </t>
  </si>
  <si>
    <t>СДЮСШОР ЦЕНТР. РНА</t>
  </si>
  <si>
    <t>ИВАНОВА М.В., ФЕСЕНКО Е.Н</t>
  </si>
  <si>
    <t>ДЖАБРАИЛОВ</t>
  </si>
  <si>
    <t>МОСКВИЧЕВ</t>
  </si>
  <si>
    <t>КУТУЗОВ</t>
  </si>
  <si>
    <t>АРТЕМИЙ</t>
  </si>
  <si>
    <t>НОВИКОВ</t>
  </si>
  <si>
    <t>ФЕДОРОВ АН</t>
  </si>
  <si>
    <t>ЩАГИН</t>
  </si>
  <si>
    <t>КИСЕЛЕВ ВИ КИСЕЛЕВ ИВ</t>
  </si>
  <si>
    <t>КОЗЛОВ</t>
  </si>
  <si>
    <t>ДАНИЛ</t>
  </si>
  <si>
    <t>СЕНЧЕНКО</t>
  </si>
  <si>
    <t>АКУЕВ</t>
  </si>
  <si>
    <t>ИБРАГИМ</t>
  </si>
  <si>
    <t>БАРСУКОВ</t>
  </si>
  <si>
    <t>МИРОНШОХ</t>
  </si>
  <si>
    <t>ФОТУЙМА</t>
  </si>
  <si>
    <t>ИВАНОВА Т.Н., ГУСЕВА С.В.</t>
  </si>
  <si>
    <t>ЖИРНОВ</t>
  </si>
  <si>
    <t>ВЫСОЦКИЙ</t>
  </si>
  <si>
    <t>СДЮСШОР№1 ФРУНЗ. РНА</t>
  </si>
  <si>
    <t>ЯКОВЛЕВА Е.В.</t>
  </si>
  <si>
    <t>ПЕСТРИКОВ</t>
  </si>
  <si>
    <t>УГОЛЬКОВ</t>
  </si>
  <si>
    <t>КИРЮШИН</t>
  </si>
  <si>
    <t>КОНДРАШИН</t>
  </si>
  <si>
    <t xml:space="preserve"> МАКСИМ </t>
  </si>
  <si>
    <t>АРТЕМЬЕВ А.А.</t>
  </si>
  <si>
    <t>ДЗАМАШВИЛИ ВЭ</t>
  </si>
  <si>
    <t>ШЕВЦОВ</t>
  </si>
  <si>
    <t>ИЗВЕКОВ</t>
  </si>
  <si>
    <t xml:space="preserve">ДИВИЗИОН Абдулаева и Бесовой. ЮНОШИ И ДЕВОЧКИ 2006-07 ГГ.РОЖД. </t>
  </si>
  <si>
    <t>САВЕЛЬЕВА ОП</t>
  </si>
  <si>
    <t>ЛУГА</t>
  </si>
  <si>
    <t>ПРИОЗЕРСК</t>
  </si>
  <si>
    <t>ГОЛУБЬ</t>
  </si>
  <si>
    <t>СДЮСШОР ВО</t>
  </si>
  <si>
    <t>СОЛДАТОВ НВ</t>
  </si>
  <si>
    <t>СЛОВОХОТОВА ОН</t>
  </si>
  <si>
    <t>МУТАФЧИ</t>
  </si>
  <si>
    <t>МИХАЙЛОВА</t>
  </si>
  <si>
    <t>АНГЕЛИНА</t>
  </si>
  <si>
    <t>ЩАДИЛОВА</t>
  </si>
  <si>
    <t>СОФЬЯ</t>
  </si>
  <si>
    <t>ФЕНИКС</t>
  </si>
  <si>
    <t>ДАДУЕВА</t>
  </si>
  <si>
    <t>ВИОЛЕТТА</t>
  </si>
  <si>
    <t>БАЙКО СН</t>
  </si>
  <si>
    <t>ЗАЙЦЕВ В.Н.</t>
  </si>
  <si>
    <t>ГАВРИЛОВА</t>
  </si>
  <si>
    <t>ДЮСШ ЦЕНТРАЛЬНОГО</t>
  </si>
  <si>
    <t>ИВАНОВА</t>
  </si>
  <si>
    <t>СЕРЕБРЯК</t>
  </si>
  <si>
    <t>КИРИШИ</t>
  </si>
  <si>
    <t>ГУДКОВА МА</t>
  </si>
  <si>
    <t>СДЮСШОР КОРЕНЬКОВА</t>
  </si>
  <si>
    <t>СИДОРЕНКО</t>
  </si>
  <si>
    <t>ПЦ "НЕВСКИЙ"</t>
  </si>
  <si>
    <t>ИБРАХИМЖАН</t>
  </si>
  <si>
    <t>АЛИ</t>
  </si>
  <si>
    <t>ИВАНТЕЕВКА</t>
  </si>
  <si>
    <t>ПЕТРОВ</t>
  </si>
  <si>
    <t>ЗАГОРЕЛЬСКИЙ</t>
  </si>
  <si>
    <t>МАКСИМ</t>
  </si>
  <si>
    <t>САЛОМАТИН КВ</t>
  </si>
  <si>
    <t>КОБЕЛЯНСКИЙ МВ</t>
  </si>
  <si>
    <t>КОРЖАВЫХ ПВ</t>
  </si>
  <si>
    <t>ПОЗДЕЕВ</t>
  </si>
  <si>
    <t>ЖЕРНОСЕКОВ</t>
  </si>
  <si>
    <t>ЗАВЬЯЛОВ</t>
  </si>
  <si>
    <t>ВАЛЕНТИН</t>
  </si>
  <si>
    <t>В. НОВГОРОД</t>
  </si>
  <si>
    <t>ЧЕРЕЗОВ</t>
  </si>
  <si>
    <t>ГУБОВ</t>
  </si>
  <si>
    <t>ИЛЬЯ</t>
  </si>
  <si>
    <t>АДМИРАЛТЕЕЦ</t>
  </si>
  <si>
    <t>ШЕНИН</t>
  </si>
  <si>
    <t>ГРИГОРИЙ</t>
  </si>
  <si>
    <t>ЦФК МОСКОВСКОГО</t>
  </si>
  <si>
    <t>ГУДКОВА М</t>
  </si>
  <si>
    <t>НОЖИЛОВ</t>
  </si>
  <si>
    <t>БОТВИННИКОВ</t>
  </si>
  <si>
    <t>БОГДАНОВ</t>
  </si>
  <si>
    <t>КИНГИСЕПП</t>
  </si>
  <si>
    <t>ЗЕЛЕНИН</t>
  </si>
  <si>
    <t>СДЮСШОР ПЕТРОДВОРЕЦ</t>
  </si>
  <si>
    <t>СУББОТИН</t>
  </si>
  <si>
    <t>ИЖОРЕЦ</t>
  </si>
  <si>
    <t>ВАСИЛЬЕВ ЮЛ</t>
  </si>
  <si>
    <t>КОНОНЕНКО ИН</t>
  </si>
  <si>
    <t>АСЕНКИН КА</t>
  </si>
  <si>
    <t>ТЕРЕНТЬЕВ</t>
  </si>
  <si>
    <t>ХАРЧЕНКО</t>
  </si>
  <si>
    <t>КИРАКОСЯН</t>
  </si>
  <si>
    <t>ИГОРЬ</t>
  </si>
  <si>
    <t>КОНОНОВ</t>
  </si>
  <si>
    <t>РЕВЕНКО</t>
  </si>
  <si>
    <t>ШАХОВ</t>
  </si>
  <si>
    <t>ЧМЫХАЛОВ ВВ</t>
  </si>
  <si>
    <t>ИГНАТЕНКО</t>
  </si>
  <si>
    <t>ПМК ГРАНИТ</t>
  </si>
  <si>
    <t>СОЛОВЬЕВ</t>
  </si>
  <si>
    <t>РИАРД</t>
  </si>
  <si>
    <t>ДЮСШ КРАСНОСЕЛЬСКОГО</t>
  </si>
  <si>
    <t>КЛИМОВ ЕН</t>
  </si>
  <si>
    <t>СОЛОВЬЕВ ГА</t>
  </si>
  <si>
    <t>ЩЕРБАКОВ</t>
  </si>
  <si>
    <t>КИРИЛЛ</t>
  </si>
  <si>
    <t>АНДЕРСОНС</t>
  </si>
  <si>
    <t>СОКОЛОВСКИЙ</t>
  </si>
  <si>
    <t>ШЛИССЕЛЬБУРГ</t>
  </si>
  <si>
    <t>МИРОН</t>
  </si>
  <si>
    <t>БУЛГАКОВ</t>
  </si>
  <si>
    <t>ЧУБУКОВ</t>
  </si>
  <si>
    <t>СВЯТОСЛАВ</t>
  </si>
  <si>
    <t>РУЗАНОВ</t>
  </si>
  <si>
    <t>САФРОНОВ</t>
  </si>
  <si>
    <t>КОБЕЛЯНСКИЙ</t>
  </si>
  <si>
    <t xml:space="preserve">СЛОВОХОТОВА </t>
  </si>
  <si>
    <t>ХАСАНОВА</t>
  </si>
  <si>
    <t>СМИРНОВ АМ</t>
  </si>
  <si>
    <t>АЛИЕВА</t>
  </si>
  <si>
    <t>АЗАЛИЯ</t>
  </si>
  <si>
    <t>ДДТЛ</t>
  </si>
  <si>
    <t>СТАРШИНОВ АА</t>
  </si>
  <si>
    <t>ШИТОВА</t>
  </si>
  <si>
    <t>ЧУВИЛИН ВА</t>
  </si>
  <si>
    <t>СШОР ВОВИС</t>
  </si>
  <si>
    <t>СУЩЕВА</t>
  </si>
  <si>
    <t>АННА</t>
  </si>
  <si>
    <t>ЧЕРЕПОВЕЦ</t>
  </si>
  <si>
    <t>ЗАЙЦЕВА ИА КУРБАНОВ ЭТ</t>
  </si>
  <si>
    <t>КОЛОТОВА</t>
  </si>
  <si>
    <t>МУРМАНСК</t>
  </si>
  <si>
    <t>ХОРЕВ ОА</t>
  </si>
  <si>
    <t>СШОР ИМ РАХЛИНА</t>
  </si>
  <si>
    <t>КОРЕНЕВА</t>
  </si>
  <si>
    <t>КРАСНОЯРСК</t>
  </si>
  <si>
    <t>МНОГОГРЕШНОВ НГ</t>
  </si>
  <si>
    <t>ЕРЕМИНА</t>
  </si>
  <si>
    <t>ВЕСЕЛОВ ЛВ</t>
  </si>
  <si>
    <t>АНТОНОВА</t>
  </si>
  <si>
    <t>УЛЬЯНОВСКАЯ ОБЛ</t>
  </si>
  <si>
    <t>МОИСЕЕВ АН ТАРАСОВ ДВ</t>
  </si>
  <si>
    <t>ТРУБАЧЕВА</t>
  </si>
  <si>
    <t>АРХАНГЕЛЬСКАЯ ОБЛ</t>
  </si>
  <si>
    <t>РУДАКОВ АА</t>
  </si>
  <si>
    <t>ЯГУНОВА</t>
  </si>
  <si>
    <t>НИЖЕГОРОДСКАЯ ОБЛ</t>
  </si>
  <si>
    <t>ЧАДУЛИН ВВ ВАСИЛЬЕВ ВН</t>
  </si>
  <si>
    <t>СМОЛИНА</t>
  </si>
  <si>
    <t>ВЛАДИМИР</t>
  </si>
  <si>
    <t>СМОЛИН ВВ</t>
  </si>
  <si>
    <t>СШОР №2 НЕВСКОГО Р-НА</t>
  </si>
  <si>
    <t>ДЕРГАЧЕВА</t>
  </si>
  <si>
    <t>ПОЛИНА</t>
  </si>
  <si>
    <t>ХРУНИН АН</t>
  </si>
  <si>
    <t>МАРТЫНОВА</t>
  </si>
  <si>
    <t>ТАХИРЗАДЕ</t>
  </si>
  <si>
    <t>СЕВАСТЬЯНОВА</t>
  </si>
  <si>
    <t>ЗЛАТА</t>
  </si>
  <si>
    <t>МУРМАНСКАЯ ОБЛ</t>
  </si>
  <si>
    <t>ШЕПТАЛО ЮА МУРАШКИН ВД</t>
  </si>
  <si>
    <t>ГНЕТНЕВА</t>
  </si>
  <si>
    <t>КЛЕВЛИН ИГ</t>
  </si>
  <si>
    <t>ГАДОМСКАЯ</t>
  </si>
  <si>
    <t>ДЖАББАРОВ ЯГ</t>
  </si>
  <si>
    <t>БУРКОВСКАЯ</t>
  </si>
  <si>
    <t>УТКИНА</t>
  </si>
  <si>
    <t>АСТАПОВ ПЛ ИГНАТЕНКО ЮА</t>
  </si>
  <si>
    <t>ХОХЛОВА</t>
  </si>
  <si>
    <t>КУСАЕВА</t>
  </si>
  <si>
    <t>ЭЛЬМИРА</t>
  </si>
  <si>
    <t>РСО АЛАНИЯ</t>
  </si>
  <si>
    <t>САРАКАЕВ СА</t>
  </si>
  <si>
    <t>ПУШКИН</t>
  </si>
  <si>
    <t>МУРАДОВ ИА</t>
  </si>
  <si>
    <t>АЛГАТОВ</t>
  </si>
  <si>
    <t>МАГОМЕД</t>
  </si>
  <si>
    <t>РЕСП ИНГУШЕТИЯ</t>
  </si>
  <si>
    <t>КАМУРЗАЕВ МГН</t>
  </si>
  <si>
    <t>ЕПИФАНОВ</t>
  </si>
  <si>
    <t>ПЛАТОН</t>
  </si>
  <si>
    <t>МОРОЗОВ ИА</t>
  </si>
  <si>
    <t>НАЗАРЕНКО</t>
  </si>
  <si>
    <t>АНТОН</t>
  </si>
  <si>
    <t>ЗИАТДИНОВ РА ИВАНОВ НС</t>
  </si>
  <si>
    <t>ЮРТАЕВ</t>
  </si>
  <si>
    <t>ИВАН</t>
  </si>
  <si>
    <t>ДАНИЕЛЯН НА</t>
  </si>
  <si>
    <t>ПОЛЯКОВ</t>
  </si>
  <si>
    <t>СУЛТЫГОВ</t>
  </si>
  <si>
    <t>ИСЛАМ</t>
  </si>
  <si>
    <t>ПАРЧИЕВ</t>
  </si>
  <si>
    <t>АБДУЛЛАХ</t>
  </si>
  <si>
    <t>САМПИЕВ АА</t>
  </si>
  <si>
    <t>ПСКОВСКАЯ ОБЛ</t>
  </si>
  <si>
    <t>ИБРОХИМЖАН</t>
  </si>
  <si>
    <t>УУЛУ</t>
  </si>
  <si>
    <t>ПРИИСКОВ</t>
  </si>
  <si>
    <t>ТЕМИРОВ</t>
  </si>
  <si>
    <t>ФЕЛИКС</t>
  </si>
  <si>
    <t>ЗОЛОЕВ ЧР</t>
  </si>
  <si>
    <t>БУДАЕВ</t>
  </si>
  <si>
    <t>ВАЛЕРИЙ</t>
  </si>
  <si>
    <t>ГАЙДАЙ</t>
  </si>
  <si>
    <t>ПАВЕЛ</t>
  </si>
  <si>
    <t>МОРОЗОВ</t>
  </si>
  <si>
    <t>АНАТОЛИЙ</t>
  </si>
  <si>
    <t>ХОМЕНТОВСКИЙ НК ЕРЕМИН ОГ</t>
  </si>
  <si>
    <t>АРУТЮНЯН</t>
  </si>
  <si>
    <t>КАРАПЕТ</t>
  </si>
  <si>
    <t>СШОР№1 ФРУНЗЕНСКОГО Р-НА</t>
  </si>
  <si>
    <t>ФЕДОРОВ ПВ</t>
  </si>
  <si>
    <t>ДОБАЕВ</t>
  </si>
  <si>
    <t>ТИМУР</t>
  </si>
  <si>
    <t>МИНАКОВ</t>
  </si>
  <si>
    <t>УСТЯН СП БУРАВЦЕВА ЕС</t>
  </si>
  <si>
    <t>ГАПРИНДАШВИЛИ</t>
  </si>
  <si>
    <t>ТЕЙМУРАЗ</t>
  </si>
  <si>
    <t>ВЛАСОВ</t>
  </si>
  <si>
    <t>МУРАВЬЕВ</t>
  </si>
  <si>
    <t>АБДУРАХМАНОВ БО</t>
  </si>
  <si>
    <t>КОКОТКИН</t>
  </si>
  <si>
    <t>ВИКТОР</t>
  </si>
  <si>
    <t>ГРАНКИНА СЮ</t>
  </si>
  <si>
    <t>ХАМИЦАЕВ</t>
  </si>
  <si>
    <t>СШОР №2 НЕВСКОГО РНА</t>
  </si>
  <si>
    <t>АЛИВЕРДИЕВ</t>
  </si>
  <si>
    <t>ДИАСАМИДЗЕ ЗМ</t>
  </si>
  <si>
    <t>МИША</t>
  </si>
  <si>
    <t>ВОДОЛАЗСКИЙ  ВН</t>
  </si>
  <si>
    <t>МАСЛОВ</t>
  </si>
  <si>
    <t>ОМАРОВ</t>
  </si>
  <si>
    <t>КИБИЗОВ</t>
  </si>
  <si>
    <t>СОСЛАН</t>
  </si>
  <si>
    <t>КОЧИЕВ АА</t>
  </si>
  <si>
    <t>ЗОЛОЕВ</t>
  </si>
  <si>
    <t>САРМАТ</t>
  </si>
  <si>
    <t>ДЖАБРАИЛЛОВ</t>
  </si>
  <si>
    <t>РИАД</t>
  </si>
  <si>
    <t>СШ КРАСНОСЕЛЬСКОГО РНА</t>
  </si>
  <si>
    <t>ГАНИЕВ</t>
  </si>
  <si>
    <t>АМИН</t>
  </si>
  <si>
    <t>МИРОНОВ</t>
  </si>
  <si>
    <t>НОВГОРОД</t>
  </si>
  <si>
    <t>ФИЛИППОВ ИВ</t>
  </si>
  <si>
    <t>СЕВАСТЬЯНОВ</t>
  </si>
  <si>
    <t>ЦВЕТКОВ</t>
  </si>
  <si>
    <t>ОРЛОВ АИ КУРБАНОВ ЭТ</t>
  </si>
  <si>
    <t>МО БАЛАШИХА</t>
  </si>
  <si>
    <t>МОСКВА БОРЕЦ</t>
  </si>
  <si>
    <t>МОСКВА ШК 1539</t>
  </si>
  <si>
    <t>МОСКВА САМБО-70</t>
  </si>
  <si>
    <t>МО ЩЕЛКОВО</t>
  </si>
  <si>
    <t>МО ИВАНТЕЕВКА</t>
  </si>
  <si>
    <t>МО ПУШКИНО</t>
  </si>
  <si>
    <t>БЕЛЬТЮКОВ АА КИВИК ЕП</t>
  </si>
  <si>
    <t>СШОР ИМ РАХЛИНА/ВОЛНА</t>
  </si>
  <si>
    <t xml:space="preserve">ЗОРЯНА  </t>
  </si>
  <si>
    <t>ИЖОРЕЦ/АДМИРАЛТЕЕЦ</t>
  </si>
  <si>
    <t>ЧМЫХАЛОВ ВВ/ВОДОЛАЗСКИЙ ВН</t>
  </si>
  <si>
    <t>ЛЯПКОСОВА</t>
  </si>
  <si>
    <t>СОКОЛ</t>
  </si>
  <si>
    <t>КОРОЛЕВ СА</t>
  </si>
  <si>
    <t>СОЛОВЬЕВА</t>
  </si>
  <si>
    <t>КСЕНИЯ</t>
  </si>
  <si>
    <t xml:space="preserve">ДОЛГОПОЛОВА </t>
  </si>
  <si>
    <t>КИРА</t>
  </si>
  <si>
    <t>КАЛИНИНГРАД</t>
  </si>
  <si>
    <t>БАРАНЕНКО ДА</t>
  </si>
  <si>
    <t>СУВОРОВА</t>
  </si>
  <si>
    <t>МОСКВА-МГФСО</t>
  </si>
  <si>
    <t>КРАСАВИНА</t>
  </si>
  <si>
    <t>ТАИСИЯ</t>
  </si>
  <si>
    <t>МОСКВА-МСГФО</t>
  </si>
  <si>
    <t>МАРТИРОСЯН АШ</t>
  </si>
  <si>
    <t xml:space="preserve">СЕМЕНОВА </t>
  </si>
  <si>
    <t>УСТЯН СП</t>
  </si>
  <si>
    <t>АСЕНКИН</t>
  </si>
  <si>
    <t>МАЗЕНЦЕВ</t>
  </si>
  <si>
    <t>ПЕРШИН</t>
  </si>
  <si>
    <t>ЕСКИН</t>
  </si>
  <si>
    <t>ЯН</t>
  </si>
  <si>
    <t>СШОР ВО</t>
  </si>
  <si>
    <t>РЯБКОВ</t>
  </si>
  <si>
    <t>ДУНДУКОВ</t>
  </si>
  <si>
    <t>ЛЫСЕНКО</t>
  </si>
  <si>
    <t>ИВАНОВА МВ</t>
  </si>
  <si>
    <t>МУТАФЧИ В.Э.</t>
  </si>
  <si>
    <t>ФАЛЬКОВ</t>
  </si>
  <si>
    <t>КИСЕЛЕВ И.В.</t>
  </si>
  <si>
    <t>АНДРОСОВ</t>
  </si>
  <si>
    <t>ПАВЛОВ Е.А.</t>
  </si>
  <si>
    <t>СУРИН</t>
  </si>
  <si>
    <t>СШОР №2</t>
  </si>
  <si>
    <t>ГОРЯЧЕВ А.В.</t>
  </si>
  <si>
    <t>ФЁДОР</t>
  </si>
  <si>
    <t>СМЫСЛОВ</t>
  </si>
  <si>
    <t>ТИМОФЕЙ</t>
  </si>
  <si>
    <t>ЭРВИЦ</t>
  </si>
  <si>
    <t>ЭРВИЦ СГ</t>
  </si>
  <si>
    <t>ДЖАТИЕВ</t>
  </si>
  <si>
    <t>ЭЛЬБРУС</t>
  </si>
  <si>
    <t>СШОР ИМ КОРЕНЬКОВА</t>
  </si>
  <si>
    <t>КУРЦ</t>
  </si>
  <si>
    <t>АРЫКОВ</t>
  </si>
  <si>
    <t>ФЕДОСЕЕВ М.А.</t>
  </si>
  <si>
    <t>ФЕДОСЕЕВ МА</t>
  </si>
  <si>
    <t>ФОМИНОВ</t>
  </si>
  <si>
    <t>ГЛАЗКОВ</t>
  </si>
  <si>
    <t>АСТАПОВ</t>
  </si>
  <si>
    <t>АНДРЮШКЕВИЧ</t>
  </si>
  <si>
    <t>АНДРЕЕВА Н.А./ФЕДОРОВ ПВ</t>
  </si>
  <si>
    <t xml:space="preserve">ШАТАЛОВ </t>
  </si>
  <si>
    <t>СЕЛЕЗНЕВ</t>
  </si>
  <si>
    <t>ГАСАНОВ</t>
  </si>
  <si>
    <t>ЖИХАРЕВ</t>
  </si>
  <si>
    <t>ЦФК КРАСНОСЕЛЬСКОГО</t>
  </si>
  <si>
    <t>ГОЛОВИН</t>
  </si>
  <si>
    <t>ГАЛАШЕВ</t>
  </si>
  <si>
    <t xml:space="preserve">ТИМУР </t>
  </si>
  <si>
    <t xml:space="preserve">СШ КРАСНОСЕЛЬСКОГО </t>
  </si>
  <si>
    <t>КУРАБЦЕВ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</si>
</sst>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2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/>
    <xf numFmtId="0" fontId="0" fillId="0" borderId="21" xfId="0" applyFont="1" applyBorder="1"/>
    <xf numFmtId="0" fontId="1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/>
    <xf numFmtId="0" fontId="0" fillId="0" borderId="1" xfId="0" applyFont="1" applyFill="1" applyBorder="1"/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0" xfId="0" applyFont="1" applyFill="1" applyBorder="1"/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9" sqref="G19"/>
    </sheetView>
  </sheetViews>
  <sheetFormatPr defaultRowHeight="15" x14ac:dyDescent="0.25"/>
  <cols>
    <col min="1" max="1" width="3.140625" customWidth="1"/>
    <col min="2" max="2" width="6.7109375" bestFit="1" customWidth="1"/>
    <col min="3" max="3" width="18.42578125" bestFit="1" customWidth="1"/>
    <col min="4" max="4" width="14.140625" bestFit="1" customWidth="1"/>
    <col min="5" max="5" width="24.42578125" bestFit="1" customWidth="1"/>
    <col min="6" max="6" width="5" bestFit="1" customWidth="1"/>
    <col min="7" max="7" width="38.285156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60</v>
      </c>
      <c r="K4" s="14"/>
    </row>
    <row r="5" spans="2:12" ht="15.75" thickBot="1" x14ac:dyDescent="0.3">
      <c r="B5" s="13"/>
    </row>
    <row r="6" spans="2:12" ht="15.75" thickBot="1" x14ac:dyDescent="0.3">
      <c r="H6" s="54" t="s">
        <v>6</v>
      </c>
      <c r="I6" s="55"/>
      <c r="J6" s="55"/>
      <c r="K6" s="55"/>
      <c r="L6" s="56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66</v>
      </c>
      <c r="D8" s="20" t="s">
        <v>51</v>
      </c>
      <c r="E8" s="20" t="s">
        <v>138</v>
      </c>
      <c r="F8" s="21">
        <v>2006</v>
      </c>
      <c r="G8" s="20" t="s">
        <v>57</v>
      </c>
      <c r="H8" s="21">
        <v>20</v>
      </c>
      <c r="I8" s="21">
        <v>20</v>
      </c>
      <c r="J8" s="21"/>
      <c r="K8" s="21">
        <v>10</v>
      </c>
      <c r="L8" s="21">
        <f t="shared" ref="L8:L13" si="0">SUM(H8:K8)</f>
        <v>50</v>
      </c>
    </row>
    <row r="9" spans="2:12" x14ac:dyDescent="0.25">
      <c r="B9" s="12">
        <v>2</v>
      </c>
      <c r="C9" s="20" t="s">
        <v>139</v>
      </c>
      <c r="D9" s="20" t="s">
        <v>53</v>
      </c>
      <c r="E9" s="20" t="s">
        <v>140</v>
      </c>
      <c r="F9" s="21">
        <v>2007</v>
      </c>
      <c r="G9" s="20" t="s">
        <v>130</v>
      </c>
      <c r="H9" s="21">
        <v>15</v>
      </c>
      <c r="I9" s="21">
        <v>15</v>
      </c>
      <c r="J9" s="21">
        <v>10</v>
      </c>
      <c r="K9" s="21">
        <v>0</v>
      </c>
      <c r="L9" s="21">
        <f t="shared" si="0"/>
        <v>40</v>
      </c>
    </row>
    <row r="10" spans="2:12" x14ac:dyDescent="0.25">
      <c r="B10" s="12">
        <v>3</v>
      </c>
      <c r="C10" s="20" t="s">
        <v>349</v>
      </c>
      <c r="D10" s="20" t="s">
        <v>154</v>
      </c>
      <c r="E10" s="20" t="s">
        <v>265</v>
      </c>
      <c r="F10" s="21">
        <v>7</v>
      </c>
      <c r="G10" s="20" t="s">
        <v>269</v>
      </c>
      <c r="H10" s="21"/>
      <c r="I10" s="21">
        <v>10</v>
      </c>
      <c r="J10" s="21">
        <v>20</v>
      </c>
      <c r="K10" s="21">
        <v>7.5</v>
      </c>
      <c r="L10" s="21">
        <f t="shared" si="0"/>
        <v>37.5</v>
      </c>
    </row>
    <row r="11" spans="2:12" x14ac:dyDescent="0.25">
      <c r="B11" s="12">
        <v>4</v>
      </c>
      <c r="C11" s="20" t="s">
        <v>144</v>
      </c>
      <c r="D11" s="20" t="s">
        <v>145</v>
      </c>
      <c r="E11" s="20" t="s">
        <v>106</v>
      </c>
      <c r="F11" s="21">
        <v>2006</v>
      </c>
      <c r="G11" s="20" t="s">
        <v>146</v>
      </c>
      <c r="H11" s="21">
        <v>10</v>
      </c>
      <c r="I11" s="21">
        <v>10</v>
      </c>
      <c r="J11" s="21"/>
      <c r="K11" s="21"/>
      <c r="L11" s="21">
        <f t="shared" si="0"/>
        <v>20</v>
      </c>
    </row>
    <row r="12" spans="2:12" x14ac:dyDescent="0.25">
      <c r="B12" s="12">
        <v>5</v>
      </c>
      <c r="C12" s="20" t="s">
        <v>350</v>
      </c>
      <c r="D12" s="20" t="s">
        <v>14</v>
      </c>
      <c r="E12" s="20" t="s">
        <v>24</v>
      </c>
      <c r="F12" s="21">
        <v>7</v>
      </c>
      <c r="G12" s="20" t="s">
        <v>351</v>
      </c>
      <c r="H12" s="21"/>
      <c r="I12" s="21"/>
      <c r="J12" s="21">
        <v>15</v>
      </c>
      <c r="K12" s="21"/>
      <c r="L12" s="21">
        <f t="shared" si="0"/>
        <v>15</v>
      </c>
    </row>
    <row r="13" spans="2:12" x14ac:dyDescent="0.25">
      <c r="B13" s="12">
        <v>6</v>
      </c>
      <c r="C13" s="20" t="s">
        <v>141</v>
      </c>
      <c r="D13" s="20" t="s">
        <v>142</v>
      </c>
      <c r="E13" s="20" t="s">
        <v>92</v>
      </c>
      <c r="F13" s="21">
        <v>2007</v>
      </c>
      <c r="G13" s="20" t="s">
        <v>143</v>
      </c>
      <c r="H13" s="21">
        <v>10</v>
      </c>
      <c r="I13" s="21">
        <v>0</v>
      </c>
      <c r="J13" s="21"/>
      <c r="K13" s="21"/>
      <c r="L13" s="21">
        <f t="shared" si="0"/>
        <v>10</v>
      </c>
    </row>
    <row r="14" spans="2:12" x14ac:dyDescent="0.25">
      <c r="B14" s="12">
        <v>7</v>
      </c>
      <c r="C14" s="20" t="s">
        <v>147</v>
      </c>
      <c r="D14" s="20" t="s">
        <v>48</v>
      </c>
      <c r="E14" s="20" t="s">
        <v>39</v>
      </c>
      <c r="F14" s="21">
        <v>2006</v>
      </c>
      <c r="G14" s="20" t="s">
        <v>148</v>
      </c>
      <c r="H14" s="21">
        <v>0</v>
      </c>
      <c r="I14" s="21"/>
      <c r="J14" s="21"/>
      <c r="K14" s="21"/>
      <c r="L14" s="21">
        <f>SUM(K14:K14)</f>
        <v>0</v>
      </c>
    </row>
    <row r="15" spans="2:12" x14ac:dyDescent="0.25">
      <c r="B15" s="12">
        <v>8</v>
      </c>
      <c r="C15" s="20" t="s">
        <v>149</v>
      </c>
      <c r="D15" s="20" t="s">
        <v>145</v>
      </c>
      <c r="E15" s="20" t="s">
        <v>150</v>
      </c>
      <c r="F15" s="21">
        <v>2006</v>
      </c>
      <c r="G15" s="20" t="s">
        <v>151</v>
      </c>
      <c r="H15" s="21">
        <v>0</v>
      </c>
      <c r="I15" s="21"/>
      <c r="J15" s="21"/>
      <c r="K15" s="21"/>
      <c r="L15" s="21">
        <f>SUM(H15:K15)</f>
        <v>0</v>
      </c>
    </row>
    <row r="16" spans="2:12" x14ac:dyDescent="0.25">
      <c r="B16" s="12">
        <v>9</v>
      </c>
      <c r="C16" s="20" t="s">
        <v>266</v>
      </c>
      <c r="D16" s="20" t="s">
        <v>98</v>
      </c>
      <c r="E16" s="20" t="s">
        <v>267</v>
      </c>
      <c r="F16" s="20">
        <v>2006</v>
      </c>
      <c r="G16" s="20" t="s">
        <v>270</v>
      </c>
      <c r="H16" s="21"/>
      <c r="I16" s="21">
        <v>0</v>
      </c>
      <c r="J16" s="21"/>
      <c r="K16" s="21"/>
      <c r="L16" s="21">
        <f>SUM(H16:K16)</f>
        <v>0</v>
      </c>
    </row>
    <row r="17" spans="2:12" x14ac:dyDescent="0.25">
      <c r="B17" s="12">
        <v>10</v>
      </c>
      <c r="C17" s="20" t="s">
        <v>352</v>
      </c>
      <c r="D17" s="20" t="s">
        <v>353</v>
      </c>
      <c r="E17" s="20" t="s">
        <v>354</v>
      </c>
      <c r="F17" s="21">
        <v>7</v>
      </c>
      <c r="G17" s="20" t="s">
        <v>355</v>
      </c>
      <c r="H17" s="21"/>
      <c r="I17" s="21"/>
      <c r="J17" s="21">
        <v>0</v>
      </c>
      <c r="K17" s="21"/>
      <c r="L17" s="21">
        <f>SUM(H17:K17)</f>
        <v>0</v>
      </c>
    </row>
    <row r="18" spans="2:12" x14ac:dyDescent="0.25">
      <c r="B18" s="12">
        <v>11</v>
      </c>
      <c r="C18" s="1"/>
      <c r="D18" s="1"/>
      <c r="E18" s="1"/>
      <c r="F18" s="1"/>
      <c r="G18" s="1"/>
      <c r="H18" s="1"/>
      <c r="I18" s="1"/>
      <c r="J18" s="1"/>
      <c r="K18" s="21"/>
      <c r="L18" s="21">
        <f>SUM(H18:K18)</f>
        <v>0</v>
      </c>
    </row>
    <row r="19" spans="2:12" x14ac:dyDescent="0.25">
      <c r="B19" s="12">
        <v>12</v>
      </c>
      <c r="C19" s="20"/>
      <c r="D19" s="20"/>
      <c r="E19" s="20"/>
      <c r="F19" s="21"/>
      <c r="G19" s="20"/>
      <c r="H19" s="21"/>
      <c r="I19" s="21"/>
      <c r="J19" s="21"/>
      <c r="K19" s="21"/>
      <c r="L19" s="21">
        <f>SUM(H19:K19)</f>
        <v>0</v>
      </c>
    </row>
    <row r="20" spans="2:12" x14ac:dyDescent="0.25">
      <c r="B20" s="12">
        <v>13</v>
      </c>
      <c r="C20" s="20"/>
      <c r="D20" s="20"/>
      <c r="E20" s="20"/>
      <c r="F20" s="21"/>
      <c r="G20" s="20"/>
      <c r="H20" s="21"/>
      <c r="I20" s="21"/>
      <c r="J20" s="21"/>
      <c r="K20" s="21"/>
      <c r="L20" s="21">
        <f t="shared" ref="L20" si="1">SUM(H20:K20)</f>
        <v>0</v>
      </c>
    </row>
    <row r="21" spans="2:12" x14ac:dyDescent="0.25">
      <c r="B21" s="12"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ref="L21:L32" si="2">SUM(H21:K21)</f>
        <v>0</v>
      </c>
    </row>
    <row r="22" spans="2:12" x14ac:dyDescent="0.25">
      <c r="B22" s="12"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2"/>
        <v>0</v>
      </c>
    </row>
    <row r="23" spans="2:12" x14ac:dyDescent="0.25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2"/>
        <v>0</v>
      </c>
    </row>
    <row r="24" spans="2:12" x14ac:dyDescent="0.25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2"/>
        <v>0</v>
      </c>
    </row>
    <row r="25" spans="2:12" x14ac:dyDescent="0.25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2"/>
        <v>0</v>
      </c>
    </row>
    <row r="26" spans="2:12" x14ac:dyDescent="0.25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19">
    <sortCondition descending="1" ref="L8:L19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6" sqref="G16"/>
    </sheetView>
  </sheetViews>
  <sheetFormatPr defaultRowHeight="15" x14ac:dyDescent="0.25"/>
  <cols>
    <col min="1" max="1" width="3.140625" customWidth="1"/>
    <col min="2" max="2" width="6.7109375" bestFit="1" customWidth="1"/>
    <col min="3" max="3" width="13.5703125" bestFit="1" customWidth="1"/>
    <col min="4" max="4" width="12" bestFit="1" customWidth="1"/>
    <col min="5" max="5" width="24.85546875" bestFit="1" customWidth="1"/>
    <col min="6" max="6" width="5" bestFit="1" customWidth="1"/>
    <col min="7" max="7" width="38.285156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33</v>
      </c>
      <c r="K4" s="14"/>
    </row>
    <row r="5" spans="2:12" ht="15.75" thickBot="1" x14ac:dyDescent="0.3">
      <c r="B5" s="13"/>
    </row>
    <row r="6" spans="2:12" ht="15.75" thickBot="1" x14ac:dyDescent="0.3">
      <c r="H6" s="54" t="s">
        <v>6</v>
      </c>
      <c r="I6" s="55"/>
      <c r="J6" s="55"/>
      <c r="K6" s="55"/>
      <c r="L6" s="56"/>
    </row>
    <row r="7" spans="2:12" x14ac:dyDescent="0.25">
      <c r="B7" s="18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109</v>
      </c>
      <c r="D8" s="20" t="s">
        <v>45</v>
      </c>
      <c r="E8" s="20" t="s">
        <v>92</v>
      </c>
      <c r="F8" s="21">
        <v>2006</v>
      </c>
      <c r="G8" s="20" t="s">
        <v>41</v>
      </c>
      <c r="H8" s="21">
        <v>20</v>
      </c>
      <c r="I8" s="21">
        <v>20</v>
      </c>
      <c r="J8" s="21">
        <v>7</v>
      </c>
      <c r="K8" s="21">
        <v>20</v>
      </c>
      <c r="L8" s="21">
        <f t="shared" ref="L8:L18" si="0">SUM(H8:K8)</f>
        <v>67</v>
      </c>
    </row>
    <row r="9" spans="2:12" x14ac:dyDescent="0.25">
      <c r="B9" s="12">
        <f>1+B8</f>
        <v>2</v>
      </c>
      <c r="C9" s="20" t="s">
        <v>210</v>
      </c>
      <c r="D9" s="20" t="s">
        <v>19</v>
      </c>
      <c r="E9" s="20" t="s">
        <v>92</v>
      </c>
      <c r="F9" s="21">
        <v>2006</v>
      </c>
      <c r="G9" s="20" t="s">
        <v>143</v>
      </c>
      <c r="H9" s="21">
        <v>10</v>
      </c>
      <c r="I9" s="21">
        <v>15</v>
      </c>
      <c r="J9" s="21"/>
      <c r="K9" s="21">
        <v>10</v>
      </c>
      <c r="L9" s="21">
        <f t="shared" si="0"/>
        <v>35</v>
      </c>
    </row>
    <row r="10" spans="2:12" x14ac:dyDescent="0.25">
      <c r="B10" s="12">
        <f t="shared" ref="B10:B32" si="1">1+B9</f>
        <v>3</v>
      </c>
      <c r="C10" s="20" t="s">
        <v>431</v>
      </c>
      <c r="D10" s="20" t="s">
        <v>432</v>
      </c>
      <c r="E10" s="20" t="s">
        <v>404</v>
      </c>
      <c r="F10" s="21">
        <v>6</v>
      </c>
      <c r="G10" s="20" t="s">
        <v>433</v>
      </c>
      <c r="H10" s="21"/>
      <c r="I10" s="21"/>
      <c r="J10" s="21">
        <v>20</v>
      </c>
      <c r="K10" s="21"/>
      <c r="L10" s="21">
        <f t="shared" si="0"/>
        <v>20</v>
      </c>
    </row>
    <row r="11" spans="2:12" x14ac:dyDescent="0.25">
      <c r="B11" s="12">
        <f t="shared" si="1"/>
        <v>4</v>
      </c>
      <c r="C11" s="20" t="s">
        <v>126</v>
      </c>
      <c r="D11" s="20" t="s">
        <v>26</v>
      </c>
      <c r="E11" s="20" t="s">
        <v>150</v>
      </c>
      <c r="F11" s="21">
        <v>2006</v>
      </c>
      <c r="G11" s="20" t="s">
        <v>209</v>
      </c>
      <c r="H11" s="21">
        <v>15</v>
      </c>
      <c r="I11" s="21"/>
      <c r="J11" s="21"/>
      <c r="K11" s="21"/>
      <c r="L11" s="21">
        <f t="shared" si="0"/>
        <v>15</v>
      </c>
    </row>
    <row r="12" spans="2:12" x14ac:dyDescent="0.25">
      <c r="B12" s="12">
        <f t="shared" si="1"/>
        <v>5</v>
      </c>
      <c r="C12" s="20" t="s">
        <v>434</v>
      </c>
      <c r="D12" s="20" t="s">
        <v>435</v>
      </c>
      <c r="E12" s="20" t="s">
        <v>404</v>
      </c>
      <c r="F12" s="21">
        <v>6</v>
      </c>
      <c r="G12" s="20" t="s">
        <v>433</v>
      </c>
      <c r="H12" s="21"/>
      <c r="I12" s="21"/>
      <c r="J12" s="21">
        <v>15</v>
      </c>
      <c r="K12" s="21"/>
      <c r="L12" s="21">
        <f t="shared" si="0"/>
        <v>15</v>
      </c>
    </row>
    <row r="13" spans="2:12" x14ac:dyDescent="0.25">
      <c r="B13" s="12">
        <f t="shared" si="1"/>
        <v>6</v>
      </c>
      <c r="C13" s="20" t="s">
        <v>523</v>
      </c>
      <c r="D13" s="20" t="s">
        <v>382</v>
      </c>
      <c r="E13" s="20" t="s">
        <v>23</v>
      </c>
      <c r="F13" s="21">
        <v>6</v>
      </c>
      <c r="G13" s="20" t="s">
        <v>524</v>
      </c>
      <c r="H13" s="20"/>
      <c r="I13" s="21"/>
      <c r="J13" s="21"/>
      <c r="K13" s="21">
        <v>15</v>
      </c>
      <c r="L13" s="21">
        <f t="shared" si="0"/>
        <v>15</v>
      </c>
    </row>
    <row r="14" spans="2:12" x14ac:dyDescent="0.25">
      <c r="B14" s="12">
        <f t="shared" si="1"/>
        <v>7</v>
      </c>
      <c r="C14" s="20" t="s">
        <v>104</v>
      </c>
      <c r="D14" s="20" t="s">
        <v>105</v>
      </c>
      <c r="E14" s="20" t="s">
        <v>106</v>
      </c>
      <c r="F14" s="21">
        <v>2006</v>
      </c>
      <c r="G14" s="20" t="s">
        <v>211</v>
      </c>
      <c r="H14" s="21">
        <v>10</v>
      </c>
      <c r="I14" s="21"/>
      <c r="J14" s="21"/>
      <c r="K14" s="21"/>
      <c r="L14" s="21">
        <f t="shared" si="0"/>
        <v>10</v>
      </c>
    </row>
    <row r="15" spans="2:12" x14ac:dyDescent="0.25">
      <c r="B15" s="12">
        <f t="shared" si="1"/>
        <v>8</v>
      </c>
      <c r="C15" s="20" t="s">
        <v>300</v>
      </c>
      <c r="D15" s="20" t="s">
        <v>301</v>
      </c>
      <c r="E15" s="20" t="s">
        <v>302</v>
      </c>
      <c r="F15" s="20">
        <v>2006</v>
      </c>
      <c r="G15" s="20" t="s">
        <v>132</v>
      </c>
      <c r="H15" s="21"/>
      <c r="I15" s="21">
        <v>10</v>
      </c>
      <c r="J15" s="21"/>
      <c r="K15" s="21"/>
      <c r="L15" s="21">
        <f t="shared" si="0"/>
        <v>10</v>
      </c>
    </row>
    <row r="16" spans="2:12" x14ac:dyDescent="0.25">
      <c r="B16" s="12">
        <f t="shared" si="1"/>
        <v>9</v>
      </c>
      <c r="C16" s="20" t="s">
        <v>303</v>
      </c>
      <c r="D16" s="20" t="s">
        <v>18</v>
      </c>
      <c r="E16" s="20" t="s">
        <v>284</v>
      </c>
      <c r="F16" s="20">
        <v>2006</v>
      </c>
      <c r="G16" s="20" t="s">
        <v>310</v>
      </c>
      <c r="H16" s="21"/>
      <c r="I16" s="21">
        <v>10</v>
      </c>
      <c r="J16" s="21"/>
      <c r="K16" s="21"/>
      <c r="L16" s="21">
        <f t="shared" si="0"/>
        <v>10</v>
      </c>
    </row>
    <row r="17" spans="2:12" x14ac:dyDescent="0.25">
      <c r="B17" s="12">
        <f t="shared" si="1"/>
        <v>10</v>
      </c>
      <c r="C17" s="20" t="s">
        <v>436</v>
      </c>
      <c r="D17" s="20" t="s">
        <v>437</v>
      </c>
      <c r="E17" s="20" t="s">
        <v>43</v>
      </c>
      <c r="F17" s="21">
        <v>7</v>
      </c>
      <c r="G17" s="20" t="s">
        <v>239</v>
      </c>
      <c r="H17" s="21"/>
      <c r="I17" s="21"/>
      <c r="J17" s="21">
        <v>10</v>
      </c>
      <c r="K17" s="21"/>
      <c r="L17" s="21">
        <f t="shared" si="0"/>
        <v>10</v>
      </c>
    </row>
    <row r="18" spans="2:12" x14ac:dyDescent="0.25">
      <c r="B18" s="12">
        <f t="shared" si="1"/>
        <v>11</v>
      </c>
      <c r="C18" s="20" t="s">
        <v>438</v>
      </c>
      <c r="D18" s="20" t="s">
        <v>439</v>
      </c>
      <c r="E18" s="20" t="s">
        <v>483</v>
      </c>
      <c r="F18" s="21">
        <v>6</v>
      </c>
      <c r="G18" s="20" t="s">
        <v>414</v>
      </c>
      <c r="H18" s="21"/>
      <c r="I18" s="21"/>
      <c r="J18" s="21">
        <v>10</v>
      </c>
      <c r="K18" s="21"/>
      <c r="L18" s="21">
        <f t="shared" si="0"/>
        <v>10</v>
      </c>
    </row>
    <row r="19" spans="2:12" x14ac:dyDescent="0.25">
      <c r="B19" s="12">
        <f t="shared" si="1"/>
        <v>12</v>
      </c>
      <c r="C19" s="20" t="s">
        <v>525</v>
      </c>
      <c r="D19" s="20" t="s">
        <v>446</v>
      </c>
      <c r="E19" s="20" t="s">
        <v>526</v>
      </c>
      <c r="F19" s="21">
        <v>6</v>
      </c>
      <c r="G19" s="20" t="s">
        <v>527</v>
      </c>
      <c r="H19" s="20"/>
      <c r="I19" s="21"/>
      <c r="J19" s="21"/>
      <c r="K19" s="21">
        <v>10</v>
      </c>
      <c r="L19" s="21">
        <f>SUM(G19:K19)</f>
        <v>10</v>
      </c>
    </row>
    <row r="20" spans="2:12" x14ac:dyDescent="0.25">
      <c r="B20" s="12">
        <f t="shared" si="1"/>
        <v>13</v>
      </c>
      <c r="C20" s="20" t="s">
        <v>83</v>
      </c>
      <c r="D20" s="20" t="s">
        <v>25</v>
      </c>
      <c r="E20" s="20" t="s">
        <v>55</v>
      </c>
      <c r="F20" s="20">
        <v>2006</v>
      </c>
      <c r="G20" s="20" t="s">
        <v>86</v>
      </c>
      <c r="H20" s="21">
        <v>7</v>
      </c>
      <c r="I20" s="21"/>
      <c r="J20" s="21"/>
      <c r="K20" s="21"/>
      <c r="L20" s="21">
        <f>SUM(H20:K20)</f>
        <v>7</v>
      </c>
    </row>
    <row r="21" spans="2:12" x14ac:dyDescent="0.25">
      <c r="B21" s="12">
        <f t="shared" si="1"/>
        <v>14</v>
      </c>
      <c r="C21" s="20" t="s">
        <v>212</v>
      </c>
      <c r="D21" s="20" t="s">
        <v>213</v>
      </c>
      <c r="E21" s="20" t="s">
        <v>92</v>
      </c>
      <c r="F21" s="20">
        <v>2006</v>
      </c>
      <c r="G21" s="20" t="s">
        <v>41</v>
      </c>
      <c r="H21" s="21">
        <v>7</v>
      </c>
      <c r="I21" s="21"/>
      <c r="J21" s="21"/>
      <c r="K21" s="21"/>
      <c r="L21" s="21">
        <f>SUM(H21:K21)</f>
        <v>7</v>
      </c>
    </row>
    <row r="22" spans="2:12" x14ac:dyDescent="0.25">
      <c r="B22" s="12">
        <f t="shared" si="1"/>
        <v>15</v>
      </c>
      <c r="C22" s="20" t="s">
        <v>304</v>
      </c>
      <c r="D22" s="20" t="s">
        <v>305</v>
      </c>
      <c r="E22" s="20" t="s">
        <v>306</v>
      </c>
      <c r="F22" s="20">
        <v>2007</v>
      </c>
      <c r="G22" s="20" t="s">
        <v>311</v>
      </c>
      <c r="H22" s="21"/>
      <c r="I22" s="21">
        <v>7</v>
      </c>
      <c r="J22" s="21"/>
      <c r="K22" s="21"/>
      <c r="L22" s="21">
        <f>SUM(H22:K22)</f>
        <v>7</v>
      </c>
    </row>
    <row r="23" spans="2:12" x14ac:dyDescent="0.25">
      <c r="B23" s="12">
        <f t="shared" si="1"/>
        <v>16</v>
      </c>
      <c r="C23" s="20" t="s">
        <v>307</v>
      </c>
      <c r="D23" s="20" t="s">
        <v>308</v>
      </c>
      <c r="E23" s="20" t="s">
        <v>309</v>
      </c>
      <c r="F23" s="20">
        <v>2007</v>
      </c>
      <c r="G23" s="20" t="s">
        <v>134</v>
      </c>
      <c r="H23" s="21"/>
      <c r="I23" s="21">
        <v>7</v>
      </c>
      <c r="J23" s="21"/>
      <c r="K23" s="21"/>
      <c r="L23" s="21">
        <f>SUM(H23:K23)</f>
        <v>7</v>
      </c>
    </row>
    <row r="24" spans="2:12" x14ac:dyDescent="0.25">
      <c r="B24" s="12">
        <f t="shared" si="1"/>
        <v>17</v>
      </c>
      <c r="C24" s="20" t="s">
        <v>206</v>
      </c>
      <c r="D24" s="20" t="s">
        <v>20</v>
      </c>
      <c r="E24" s="20" t="s">
        <v>366</v>
      </c>
      <c r="F24" s="21">
        <v>7</v>
      </c>
      <c r="G24" s="20" t="s">
        <v>440</v>
      </c>
      <c r="H24" s="21"/>
      <c r="I24" s="21"/>
      <c r="J24" s="21">
        <v>7</v>
      </c>
      <c r="K24" s="21"/>
      <c r="L24" s="21">
        <f>SUM(H24:K24)</f>
        <v>7</v>
      </c>
    </row>
    <row r="25" spans="2:12" x14ac:dyDescent="0.25">
      <c r="B25" s="12">
        <f t="shared" si="1"/>
        <v>18</v>
      </c>
      <c r="C25" s="20" t="s">
        <v>299</v>
      </c>
      <c r="D25" s="20" t="s">
        <v>26</v>
      </c>
      <c r="E25" s="20" t="s">
        <v>106</v>
      </c>
      <c r="F25" s="20">
        <v>2006</v>
      </c>
      <c r="G25" s="20" t="s">
        <v>268</v>
      </c>
      <c r="H25" s="21"/>
      <c r="I25" s="21"/>
      <c r="J25" s="21"/>
      <c r="K25" s="21">
        <v>7</v>
      </c>
      <c r="L25" s="21">
        <f>SUM(G25:K25)</f>
        <v>7</v>
      </c>
    </row>
    <row r="26" spans="2:12" x14ac:dyDescent="0.25">
      <c r="B26" s="12">
        <f t="shared" si="1"/>
        <v>19</v>
      </c>
      <c r="C26" s="20" t="s">
        <v>85</v>
      </c>
      <c r="D26" s="20" t="s">
        <v>528</v>
      </c>
      <c r="E26" s="20" t="s">
        <v>515</v>
      </c>
      <c r="F26" s="21">
        <v>6</v>
      </c>
      <c r="G26" s="20" t="s">
        <v>520</v>
      </c>
      <c r="H26" s="20"/>
      <c r="I26" s="21"/>
      <c r="J26" s="21"/>
      <c r="K26" s="21">
        <v>7</v>
      </c>
      <c r="L26" s="21">
        <f>SUM(G26:K26)</f>
        <v>7</v>
      </c>
    </row>
    <row r="27" spans="2:12" x14ac:dyDescent="0.25">
      <c r="B27" s="12">
        <f t="shared" si="1"/>
        <v>20</v>
      </c>
      <c r="C27" s="20"/>
      <c r="D27" s="20"/>
      <c r="E27" s="20"/>
      <c r="F27" s="20"/>
      <c r="G27" s="20"/>
      <c r="H27" s="21"/>
      <c r="I27" s="21"/>
      <c r="J27" s="21"/>
      <c r="K27" s="21"/>
      <c r="L27" s="21">
        <f>SUM(G27:K27)</f>
        <v>0</v>
      </c>
    </row>
    <row r="28" spans="2:12" x14ac:dyDescent="0.25">
      <c r="B28" s="12">
        <f t="shared" si="1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ref="L28:L32" si="2">SUM(G28:K28)</f>
        <v>0</v>
      </c>
    </row>
    <row r="29" spans="2:12" x14ac:dyDescent="0.25">
      <c r="B29" s="12">
        <f t="shared" si="1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1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1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1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7">
    <sortCondition descending="1" ref="L8:L2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O17" sqref="O17"/>
    </sheetView>
  </sheetViews>
  <sheetFormatPr defaultRowHeight="15" x14ac:dyDescent="0.25"/>
  <cols>
    <col min="1" max="1" width="3.140625" customWidth="1"/>
    <col min="2" max="2" width="6.7109375" bestFit="1" customWidth="1"/>
    <col min="3" max="3" width="15" bestFit="1" customWidth="1"/>
    <col min="4" max="4" width="12" bestFit="1" customWidth="1"/>
    <col min="5" max="5" width="30.14062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32</v>
      </c>
      <c r="K4" s="14"/>
    </row>
    <row r="5" spans="2:12" ht="15.75" thickBot="1" x14ac:dyDescent="0.3">
      <c r="B5" s="13"/>
    </row>
    <row r="6" spans="2:12" ht="15.75" thickBot="1" x14ac:dyDescent="0.3">
      <c r="H6" s="54" t="s">
        <v>6</v>
      </c>
      <c r="I6" s="55"/>
      <c r="J6" s="55"/>
      <c r="K6" s="55"/>
      <c r="L6" s="56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39" t="s">
        <v>127</v>
      </c>
      <c r="D8" s="39" t="s">
        <v>25</v>
      </c>
      <c r="E8" s="39" t="s">
        <v>219</v>
      </c>
      <c r="F8" s="28">
        <v>2006</v>
      </c>
      <c r="G8" s="39" t="s">
        <v>220</v>
      </c>
      <c r="H8" s="21">
        <v>10</v>
      </c>
      <c r="I8" s="21">
        <v>20</v>
      </c>
      <c r="J8" s="21">
        <v>15</v>
      </c>
      <c r="K8" s="21">
        <v>20</v>
      </c>
      <c r="L8" s="21">
        <f>SUM(H8:K8)</f>
        <v>65</v>
      </c>
    </row>
    <row r="9" spans="2:12" x14ac:dyDescent="0.25">
      <c r="B9" s="12">
        <f>1+B8</f>
        <v>2</v>
      </c>
      <c r="C9" s="39" t="s">
        <v>313</v>
      </c>
      <c r="D9" s="39" t="s">
        <v>305</v>
      </c>
      <c r="E9" s="39" t="s">
        <v>314</v>
      </c>
      <c r="F9" s="39">
        <v>2007</v>
      </c>
      <c r="G9" s="39" t="s">
        <v>319</v>
      </c>
      <c r="H9" s="21"/>
      <c r="I9" s="21">
        <v>10</v>
      </c>
      <c r="J9" s="21">
        <v>10</v>
      </c>
      <c r="K9" s="21">
        <v>15</v>
      </c>
      <c r="L9" s="21">
        <f>SUM(G9:K9)</f>
        <v>35</v>
      </c>
    </row>
    <row r="10" spans="2:12" x14ac:dyDescent="0.25">
      <c r="B10" s="12">
        <f t="shared" ref="B10:B32" si="0">1+B9</f>
        <v>3</v>
      </c>
      <c r="C10" s="39" t="s">
        <v>312</v>
      </c>
      <c r="D10" s="39" t="s">
        <v>45</v>
      </c>
      <c r="E10" s="39" t="s">
        <v>306</v>
      </c>
      <c r="F10" s="39">
        <v>2006</v>
      </c>
      <c r="G10" s="39" t="s">
        <v>42</v>
      </c>
      <c r="H10" s="21"/>
      <c r="I10" s="21">
        <v>15</v>
      </c>
      <c r="J10" s="21">
        <v>7</v>
      </c>
      <c r="K10" s="21">
        <v>10</v>
      </c>
      <c r="L10" s="21">
        <f>SUM(G10:K10)</f>
        <v>32</v>
      </c>
    </row>
    <row r="11" spans="2:12" x14ac:dyDescent="0.25">
      <c r="B11" s="12">
        <f t="shared" si="0"/>
        <v>4</v>
      </c>
      <c r="C11" s="39" t="s">
        <v>214</v>
      </c>
      <c r="D11" s="39" t="s">
        <v>215</v>
      </c>
      <c r="E11" s="39" t="s">
        <v>166</v>
      </c>
      <c r="F11" s="28">
        <v>2007</v>
      </c>
      <c r="G11" s="39" t="s">
        <v>167</v>
      </c>
      <c r="H11" s="21">
        <v>20</v>
      </c>
      <c r="I11" s="21">
        <v>10</v>
      </c>
      <c r="J11" s="21"/>
      <c r="K11" s="21"/>
      <c r="L11" s="21">
        <f>SUM(H11:K11)</f>
        <v>30</v>
      </c>
    </row>
    <row r="12" spans="2:12" x14ac:dyDescent="0.25">
      <c r="B12" s="12">
        <f t="shared" si="0"/>
        <v>5</v>
      </c>
      <c r="C12" s="39" t="s">
        <v>441</v>
      </c>
      <c r="D12" s="39" t="s">
        <v>442</v>
      </c>
      <c r="E12" s="39" t="s">
        <v>485</v>
      </c>
      <c r="F12" s="28">
        <v>6</v>
      </c>
      <c r="G12" s="39" t="s">
        <v>420</v>
      </c>
      <c r="H12" s="21"/>
      <c r="I12" s="21"/>
      <c r="J12" s="21">
        <v>20</v>
      </c>
      <c r="K12" s="21"/>
      <c r="L12" s="21">
        <f>SUM(H12:K12)</f>
        <v>20</v>
      </c>
    </row>
    <row r="13" spans="2:12" x14ac:dyDescent="0.25">
      <c r="B13" s="12">
        <f t="shared" si="0"/>
        <v>6</v>
      </c>
      <c r="C13" s="39" t="s">
        <v>218</v>
      </c>
      <c r="D13" s="39" t="s">
        <v>22</v>
      </c>
      <c r="E13" s="39" t="s">
        <v>92</v>
      </c>
      <c r="F13" s="28">
        <v>2006</v>
      </c>
      <c r="G13" s="39" t="s">
        <v>96</v>
      </c>
      <c r="H13" s="21">
        <v>10</v>
      </c>
      <c r="I13" s="21"/>
      <c r="J13" s="21"/>
      <c r="K13" s="21">
        <v>7</v>
      </c>
      <c r="L13" s="21">
        <f>SUM(H13:K13)</f>
        <v>17</v>
      </c>
    </row>
    <row r="14" spans="2:12" x14ac:dyDescent="0.25">
      <c r="B14" s="12">
        <f t="shared" si="0"/>
        <v>7</v>
      </c>
      <c r="C14" s="39" t="s">
        <v>216</v>
      </c>
      <c r="D14" s="39" t="s">
        <v>217</v>
      </c>
      <c r="E14" s="39" t="s">
        <v>23</v>
      </c>
      <c r="F14" s="28">
        <v>2006</v>
      </c>
      <c r="G14" s="39" t="s">
        <v>195</v>
      </c>
      <c r="H14" s="21">
        <v>15</v>
      </c>
      <c r="I14" s="21"/>
      <c r="J14" s="21"/>
      <c r="K14" s="21"/>
      <c r="L14" s="21">
        <f>SUM(H14:K14)</f>
        <v>15</v>
      </c>
    </row>
    <row r="15" spans="2:12" x14ac:dyDescent="0.25">
      <c r="B15" s="12">
        <f t="shared" si="0"/>
        <v>8</v>
      </c>
      <c r="C15" s="39" t="s">
        <v>445</v>
      </c>
      <c r="D15" s="39" t="s">
        <v>446</v>
      </c>
      <c r="E15" s="39" t="s">
        <v>484</v>
      </c>
      <c r="F15" s="28">
        <v>7</v>
      </c>
      <c r="G15" s="39" t="s">
        <v>417</v>
      </c>
      <c r="H15" s="21"/>
      <c r="I15" s="21"/>
      <c r="J15" s="21">
        <v>10</v>
      </c>
      <c r="K15" s="21"/>
      <c r="L15" s="21">
        <f>SUM(H15:K15)</f>
        <v>10</v>
      </c>
    </row>
    <row r="16" spans="2:12" x14ac:dyDescent="0.25">
      <c r="B16" s="12">
        <f t="shared" si="0"/>
        <v>9</v>
      </c>
      <c r="C16" s="20" t="s">
        <v>529</v>
      </c>
      <c r="D16" s="20" t="s">
        <v>530</v>
      </c>
      <c r="E16" s="20" t="s">
        <v>476</v>
      </c>
      <c r="F16" s="21">
        <v>6</v>
      </c>
      <c r="G16" s="20" t="s">
        <v>531</v>
      </c>
      <c r="H16" s="21"/>
      <c r="I16" s="21"/>
      <c r="J16" s="21"/>
      <c r="K16" s="21">
        <v>10</v>
      </c>
      <c r="L16" s="21">
        <f>SUM(G16:K16)</f>
        <v>10</v>
      </c>
    </row>
    <row r="17" spans="2:12" x14ac:dyDescent="0.25">
      <c r="B17" s="12">
        <f t="shared" si="0"/>
        <v>10</v>
      </c>
      <c r="C17" s="39" t="s">
        <v>221</v>
      </c>
      <c r="D17" s="39" t="s">
        <v>222</v>
      </c>
      <c r="E17" s="39" t="s">
        <v>155</v>
      </c>
      <c r="F17" s="28">
        <v>2006</v>
      </c>
      <c r="G17" s="39" t="s">
        <v>156</v>
      </c>
      <c r="H17" s="21">
        <v>7</v>
      </c>
      <c r="I17" s="21"/>
      <c r="J17" s="21"/>
      <c r="K17" s="21"/>
      <c r="L17" s="21">
        <f>SUM(H17:K17)</f>
        <v>7</v>
      </c>
    </row>
    <row r="18" spans="2:12" x14ac:dyDescent="0.25">
      <c r="B18" s="12">
        <f t="shared" si="0"/>
        <v>11</v>
      </c>
      <c r="C18" s="20" t="s">
        <v>223</v>
      </c>
      <c r="D18" s="20" t="s">
        <v>26</v>
      </c>
      <c r="E18" s="20" t="s">
        <v>23</v>
      </c>
      <c r="F18" s="20">
        <v>2006</v>
      </c>
      <c r="G18" s="20" t="s">
        <v>195</v>
      </c>
      <c r="H18" s="21">
        <v>7</v>
      </c>
      <c r="I18" s="21"/>
      <c r="J18" s="21"/>
      <c r="K18" s="21"/>
      <c r="L18" s="21">
        <f>SUM(H18:K18)</f>
        <v>7</v>
      </c>
    </row>
    <row r="19" spans="2:12" x14ac:dyDescent="0.25">
      <c r="B19" s="12">
        <f t="shared" si="0"/>
        <v>12</v>
      </c>
      <c r="C19" s="20" t="s">
        <v>315</v>
      </c>
      <c r="D19" s="20" t="s">
        <v>116</v>
      </c>
      <c r="E19" s="20" t="s">
        <v>316</v>
      </c>
      <c r="F19" s="20">
        <v>2006</v>
      </c>
      <c r="G19" s="20" t="s">
        <v>320</v>
      </c>
      <c r="H19" s="21"/>
      <c r="I19" s="21">
        <v>7</v>
      </c>
      <c r="J19" s="21"/>
      <c r="K19" s="21"/>
      <c r="L19" s="21">
        <f>SUM(G19:K19)</f>
        <v>7</v>
      </c>
    </row>
    <row r="20" spans="2:12" x14ac:dyDescent="0.25">
      <c r="B20" s="12">
        <f t="shared" si="0"/>
        <v>13</v>
      </c>
      <c r="C20" s="20" t="s">
        <v>317</v>
      </c>
      <c r="D20" s="20" t="s">
        <v>305</v>
      </c>
      <c r="E20" s="20" t="s">
        <v>318</v>
      </c>
      <c r="F20" s="20">
        <v>2007</v>
      </c>
      <c r="G20" s="20" t="s">
        <v>321</v>
      </c>
      <c r="H20" s="21"/>
      <c r="I20" s="21">
        <v>7</v>
      </c>
      <c r="J20" s="21"/>
      <c r="K20" s="21"/>
      <c r="L20" s="21">
        <f>SUM(G20:K20)</f>
        <v>7</v>
      </c>
    </row>
    <row r="21" spans="2:12" x14ac:dyDescent="0.25">
      <c r="B21" s="12">
        <f t="shared" si="0"/>
        <v>14</v>
      </c>
      <c r="C21" s="20" t="s">
        <v>447</v>
      </c>
      <c r="D21" s="20" t="s">
        <v>20</v>
      </c>
      <c r="E21" s="20" t="s">
        <v>366</v>
      </c>
      <c r="F21" s="21">
        <v>7</v>
      </c>
      <c r="G21" s="20" t="s">
        <v>448</v>
      </c>
      <c r="H21" s="22"/>
      <c r="I21" s="21"/>
      <c r="J21" s="21">
        <v>7</v>
      </c>
      <c r="K21" s="21"/>
      <c r="L21" s="21">
        <f>SUM(H21:K21)</f>
        <v>7</v>
      </c>
    </row>
    <row r="22" spans="2:12" x14ac:dyDescent="0.25">
      <c r="B22" s="12">
        <f t="shared" si="0"/>
        <v>15</v>
      </c>
      <c r="C22" s="20" t="s">
        <v>300</v>
      </c>
      <c r="D22" s="20" t="s">
        <v>301</v>
      </c>
      <c r="E22" s="20" t="s">
        <v>476</v>
      </c>
      <c r="F22" s="21">
        <v>6</v>
      </c>
      <c r="G22" s="20" t="s">
        <v>532</v>
      </c>
      <c r="H22" s="22"/>
      <c r="I22" s="21"/>
      <c r="J22" s="21"/>
      <c r="K22" s="21">
        <v>7</v>
      </c>
      <c r="L22" s="21">
        <f>SUM(H22:K22)</f>
        <v>7</v>
      </c>
    </row>
    <row r="23" spans="2:12" x14ac:dyDescent="0.25">
      <c r="B23" s="12">
        <f t="shared" si="0"/>
        <v>16</v>
      </c>
      <c r="C23" s="20"/>
      <c r="D23" s="20"/>
      <c r="E23" s="20"/>
      <c r="F23" s="21"/>
      <c r="G23" s="20"/>
      <c r="H23" s="21"/>
      <c r="I23" s="21"/>
      <c r="J23" s="21"/>
      <c r="K23" s="21"/>
      <c r="L23" s="21">
        <f>SUM(H23:K23)</f>
        <v>0</v>
      </c>
    </row>
    <row r="24" spans="2:12" x14ac:dyDescent="0.25">
      <c r="B24" s="12">
        <f t="shared" si="0"/>
        <v>17</v>
      </c>
      <c r="C24" s="20"/>
      <c r="D24" s="20"/>
      <c r="E24" s="20"/>
      <c r="F24" s="21"/>
      <c r="G24" s="20"/>
      <c r="H24" s="21"/>
      <c r="I24" s="21"/>
      <c r="J24" s="21"/>
      <c r="K24" s="21"/>
      <c r="L24" s="21">
        <f>SUM(H24:K24)</f>
        <v>0</v>
      </c>
    </row>
    <row r="25" spans="2:12" x14ac:dyDescent="0.25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ref="L25:L32" si="1">SUM(G25:K25)</f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1" sqref="G11"/>
    </sheetView>
  </sheetViews>
  <sheetFormatPr defaultRowHeight="15" x14ac:dyDescent="0.25"/>
  <cols>
    <col min="1" max="1" width="3.140625" customWidth="1"/>
    <col min="2" max="2" width="6.7109375" bestFit="1" customWidth="1"/>
    <col min="3" max="3" width="18.42578125" bestFit="1" customWidth="1"/>
    <col min="4" max="4" width="12" bestFit="1" customWidth="1"/>
    <col min="5" max="5" width="31.2851562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31</v>
      </c>
      <c r="K4" s="14"/>
    </row>
    <row r="5" spans="2:12" ht="15.75" thickBot="1" x14ac:dyDescent="0.3">
      <c r="B5" s="13"/>
    </row>
    <row r="6" spans="2:12" ht="15.75" thickBot="1" x14ac:dyDescent="0.3">
      <c r="H6" s="54" t="s">
        <v>6</v>
      </c>
      <c r="I6" s="55"/>
      <c r="J6" s="55"/>
      <c r="K6" s="55"/>
      <c r="L6" s="56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89</v>
      </c>
      <c r="D8" s="20" t="s">
        <v>21</v>
      </c>
      <c r="E8" s="20" t="s">
        <v>224</v>
      </c>
      <c r="F8" s="21">
        <v>2006</v>
      </c>
      <c r="G8" s="20" t="s">
        <v>42</v>
      </c>
      <c r="H8" s="21">
        <v>20</v>
      </c>
      <c r="I8" s="21">
        <v>20</v>
      </c>
      <c r="J8" s="21">
        <v>20</v>
      </c>
      <c r="K8" s="21">
        <v>20</v>
      </c>
      <c r="L8" s="21">
        <f t="shared" ref="L8:L16" si="0">SUM(H8:K8)</f>
        <v>80</v>
      </c>
    </row>
    <row r="9" spans="2:12" x14ac:dyDescent="0.25">
      <c r="B9" s="12">
        <f>1+B8</f>
        <v>2</v>
      </c>
      <c r="C9" s="20" t="s">
        <v>225</v>
      </c>
      <c r="D9" s="20" t="s">
        <v>25</v>
      </c>
      <c r="E9" s="20" t="s">
        <v>152</v>
      </c>
      <c r="F9" s="21">
        <v>2006</v>
      </c>
      <c r="G9" s="20" t="s">
        <v>108</v>
      </c>
      <c r="H9" s="21">
        <v>15</v>
      </c>
      <c r="I9" s="21">
        <v>10</v>
      </c>
      <c r="J9" s="21"/>
      <c r="K9" s="21"/>
      <c r="L9" s="21">
        <f t="shared" si="0"/>
        <v>25</v>
      </c>
    </row>
    <row r="10" spans="2:12" x14ac:dyDescent="0.25">
      <c r="B10" s="12">
        <f t="shared" ref="B10:B32" si="1">1+B9</f>
        <v>3</v>
      </c>
      <c r="C10" s="20" t="s">
        <v>17</v>
      </c>
      <c r="D10" s="20" t="s">
        <v>90</v>
      </c>
      <c r="E10" s="20" t="s">
        <v>219</v>
      </c>
      <c r="F10" s="21">
        <v>2006</v>
      </c>
      <c r="G10" s="20" t="s">
        <v>544</v>
      </c>
      <c r="H10" s="21">
        <v>10</v>
      </c>
      <c r="I10" s="21">
        <v>15</v>
      </c>
      <c r="J10" s="21"/>
      <c r="K10" s="21"/>
      <c r="L10" s="21">
        <f t="shared" si="0"/>
        <v>25</v>
      </c>
    </row>
    <row r="11" spans="2:12" x14ac:dyDescent="0.25">
      <c r="B11" s="12">
        <f t="shared" si="1"/>
        <v>4</v>
      </c>
      <c r="C11" s="20" t="s">
        <v>323</v>
      </c>
      <c r="D11" s="20" t="s">
        <v>18</v>
      </c>
      <c r="E11" s="20" t="s">
        <v>309</v>
      </c>
      <c r="F11" s="20">
        <v>2006</v>
      </c>
      <c r="G11" s="20" t="s">
        <v>134</v>
      </c>
      <c r="H11" s="21"/>
      <c r="I11" s="21">
        <v>7</v>
      </c>
      <c r="J11" s="21"/>
      <c r="K11" s="21">
        <v>15</v>
      </c>
      <c r="L11" s="21">
        <f t="shared" si="0"/>
        <v>22</v>
      </c>
    </row>
    <row r="12" spans="2:12" x14ac:dyDescent="0.25">
      <c r="B12" s="12">
        <f t="shared" si="1"/>
        <v>5</v>
      </c>
      <c r="C12" s="20" t="s">
        <v>227</v>
      </c>
      <c r="D12" s="20" t="s">
        <v>82</v>
      </c>
      <c r="E12" s="20" t="s">
        <v>92</v>
      </c>
      <c r="F12" s="21">
        <v>2006</v>
      </c>
      <c r="G12" s="20" t="s">
        <v>143</v>
      </c>
      <c r="H12" s="21">
        <v>7</v>
      </c>
      <c r="I12" s="21">
        <v>10</v>
      </c>
      <c r="J12" s="21"/>
      <c r="K12" s="21"/>
      <c r="L12" s="21">
        <f t="shared" si="0"/>
        <v>17</v>
      </c>
    </row>
    <row r="13" spans="2:12" x14ac:dyDescent="0.25">
      <c r="B13" s="12">
        <f t="shared" si="1"/>
        <v>6</v>
      </c>
      <c r="C13" s="20" t="s">
        <v>449</v>
      </c>
      <c r="D13" s="20" t="s">
        <v>450</v>
      </c>
      <c r="E13" s="20" t="s">
        <v>485</v>
      </c>
      <c r="F13" s="21">
        <v>6</v>
      </c>
      <c r="G13" s="20" t="s">
        <v>420</v>
      </c>
      <c r="H13" s="21"/>
      <c r="I13" s="21"/>
      <c r="J13" s="21">
        <v>15</v>
      </c>
      <c r="K13" s="21"/>
      <c r="L13" s="21">
        <f t="shared" si="0"/>
        <v>15</v>
      </c>
    </row>
    <row r="14" spans="2:12" x14ac:dyDescent="0.25">
      <c r="B14" s="12">
        <f t="shared" si="1"/>
        <v>7</v>
      </c>
      <c r="C14" s="20" t="s">
        <v>226</v>
      </c>
      <c r="D14" s="20" t="s">
        <v>105</v>
      </c>
      <c r="E14" s="20" t="s">
        <v>23</v>
      </c>
      <c r="F14" s="21">
        <v>2006</v>
      </c>
      <c r="G14" s="20" t="s">
        <v>195</v>
      </c>
      <c r="H14" s="21">
        <v>10</v>
      </c>
      <c r="I14" s="21"/>
      <c r="J14" s="21"/>
      <c r="K14" s="21"/>
      <c r="L14" s="21">
        <f t="shared" si="0"/>
        <v>10</v>
      </c>
    </row>
    <row r="15" spans="2:12" x14ac:dyDescent="0.25">
      <c r="B15" s="12">
        <f t="shared" si="1"/>
        <v>8</v>
      </c>
      <c r="C15" s="20" t="s">
        <v>451</v>
      </c>
      <c r="D15" s="20" t="s">
        <v>22</v>
      </c>
      <c r="E15" s="20" t="s">
        <v>485</v>
      </c>
      <c r="F15" s="21">
        <v>6</v>
      </c>
      <c r="G15" s="20" t="s">
        <v>420</v>
      </c>
      <c r="H15" s="21"/>
      <c r="I15" s="21"/>
      <c r="J15" s="21">
        <v>10</v>
      </c>
      <c r="K15" s="21"/>
      <c r="L15" s="21">
        <f t="shared" si="0"/>
        <v>10</v>
      </c>
    </row>
    <row r="16" spans="2:12" x14ac:dyDescent="0.25">
      <c r="B16" s="12">
        <f t="shared" si="1"/>
        <v>9</v>
      </c>
      <c r="C16" s="20" t="s">
        <v>104</v>
      </c>
      <c r="D16" s="20" t="s">
        <v>105</v>
      </c>
      <c r="E16" s="20" t="s">
        <v>106</v>
      </c>
      <c r="F16" s="21">
        <v>6</v>
      </c>
      <c r="G16" s="20" t="s">
        <v>107</v>
      </c>
      <c r="H16" s="21"/>
      <c r="I16" s="21"/>
      <c r="J16" s="21">
        <v>10</v>
      </c>
      <c r="K16" s="21"/>
      <c r="L16" s="21">
        <f t="shared" si="0"/>
        <v>10</v>
      </c>
    </row>
    <row r="17" spans="2:12" x14ac:dyDescent="0.25">
      <c r="B17" s="12">
        <f t="shared" si="1"/>
        <v>10</v>
      </c>
      <c r="C17" s="20" t="s">
        <v>533</v>
      </c>
      <c r="D17" s="20" t="s">
        <v>534</v>
      </c>
      <c r="E17" s="20" t="s">
        <v>535</v>
      </c>
      <c r="F17" s="21">
        <v>6</v>
      </c>
      <c r="G17" s="20" t="s">
        <v>50</v>
      </c>
      <c r="H17" s="21"/>
      <c r="I17" s="21"/>
      <c r="J17" s="21"/>
      <c r="K17" s="21">
        <v>10</v>
      </c>
      <c r="L17" s="21">
        <f>SUM(G17:K17)</f>
        <v>10</v>
      </c>
    </row>
    <row r="18" spans="2:12" x14ac:dyDescent="0.25">
      <c r="B18" s="12">
        <f t="shared" si="1"/>
        <v>11</v>
      </c>
      <c r="C18" s="20" t="s">
        <v>536</v>
      </c>
      <c r="D18" s="20" t="s">
        <v>40</v>
      </c>
      <c r="E18" s="20" t="s">
        <v>23</v>
      </c>
      <c r="F18" s="21">
        <v>6</v>
      </c>
      <c r="G18" s="20" t="s">
        <v>538</v>
      </c>
      <c r="H18" s="21"/>
      <c r="I18" s="21"/>
      <c r="J18" s="21"/>
      <c r="K18" s="21">
        <v>10</v>
      </c>
      <c r="L18" s="21">
        <f>SUM(H18:K18)</f>
        <v>10</v>
      </c>
    </row>
    <row r="19" spans="2:12" x14ac:dyDescent="0.25">
      <c r="B19" s="12">
        <f t="shared" si="1"/>
        <v>12</v>
      </c>
      <c r="C19" s="20" t="s">
        <v>91</v>
      </c>
      <c r="D19" s="20" t="s">
        <v>46</v>
      </c>
      <c r="E19" s="20" t="s">
        <v>55</v>
      </c>
      <c r="F19" s="21">
        <v>2006</v>
      </c>
      <c r="G19" s="20" t="s">
        <v>56</v>
      </c>
      <c r="H19" s="21">
        <v>7</v>
      </c>
      <c r="I19" s="21"/>
      <c r="J19" s="21"/>
      <c r="K19" s="21"/>
      <c r="L19" s="21">
        <f>SUM(H19:K19)</f>
        <v>7</v>
      </c>
    </row>
    <row r="20" spans="2:12" x14ac:dyDescent="0.25">
      <c r="B20" s="12">
        <f t="shared" si="1"/>
        <v>13</v>
      </c>
      <c r="C20" s="20" t="s">
        <v>322</v>
      </c>
      <c r="D20" s="20" t="s">
        <v>26</v>
      </c>
      <c r="E20" s="20" t="s">
        <v>316</v>
      </c>
      <c r="F20" s="20">
        <v>2006</v>
      </c>
      <c r="G20" s="20" t="s">
        <v>320</v>
      </c>
      <c r="H20" s="21"/>
      <c r="I20" s="21">
        <v>7</v>
      </c>
      <c r="J20" s="21"/>
      <c r="K20" s="21"/>
      <c r="L20" s="21">
        <f>SUM(H20:K20)</f>
        <v>7</v>
      </c>
    </row>
    <row r="21" spans="2:12" x14ac:dyDescent="0.25">
      <c r="B21" s="12">
        <f t="shared" si="1"/>
        <v>14</v>
      </c>
      <c r="C21" s="20" t="s">
        <v>452</v>
      </c>
      <c r="D21" s="20" t="s">
        <v>338</v>
      </c>
      <c r="E21" s="20" t="s">
        <v>427</v>
      </c>
      <c r="F21" s="21">
        <v>6</v>
      </c>
      <c r="G21" s="20" t="s">
        <v>453</v>
      </c>
      <c r="H21" s="21"/>
      <c r="I21" s="21"/>
      <c r="J21" s="21">
        <v>7</v>
      </c>
      <c r="K21" s="21"/>
      <c r="L21" s="21">
        <f>SUM(H21:K21)</f>
        <v>7</v>
      </c>
    </row>
    <row r="22" spans="2:12" x14ac:dyDescent="0.25">
      <c r="B22" s="12">
        <f t="shared" si="1"/>
        <v>15</v>
      </c>
      <c r="C22" s="20" t="s">
        <v>454</v>
      </c>
      <c r="D22" s="20" t="s">
        <v>455</v>
      </c>
      <c r="E22" s="20" t="s">
        <v>487</v>
      </c>
      <c r="F22" s="21">
        <v>6</v>
      </c>
      <c r="G22" s="20" t="s">
        <v>456</v>
      </c>
      <c r="H22" s="21"/>
      <c r="I22" s="21"/>
      <c r="J22" s="21">
        <v>7</v>
      </c>
      <c r="K22" s="21"/>
      <c r="L22" s="21">
        <f>SUM(H22:K22)</f>
        <v>7</v>
      </c>
    </row>
    <row r="23" spans="2:12" x14ac:dyDescent="0.25">
      <c r="B23" s="12">
        <f t="shared" si="1"/>
        <v>16</v>
      </c>
      <c r="C23" s="20" t="s">
        <v>216</v>
      </c>
      <c r="D23" s="20" t="s">
        <v>94</v>
      </c>
      <c r="E23" s="20" t="s">
        <v>23</v>
      </c>
      <c r="F23" s="21">
        <v>6</v>
      </c>
      <c r="G23" s="20" t="s">
        <v>539</v>
      </c>
      <c r="H23" s="21"/>
      <c r="I23" s="21"/>
      <c r="J23" s="21"/>
      <c r="K23" s="21">
        <v>7</v>
      </c>
      <c r="L23" s="21">
        <f>SUM(G23:K23)</f>
        <v>7</v>
      </c>
    </row>
    <row r="24" spans="2:12" x14ac:dyDescent="0.25">
      <c r="B24" s="12">
        <f t="shared" si="1"/>
        <v>17</v>
      </c>
      <c r="C24" s="20" t="s">
        <v>537</v>
      </c>
      <c r="D24" s="20" t="s">
        <v>26</v>
      </c>
      <c r="E24" s="20" t="s">
        <v>526</v>
      </c>
      <c r="F24" s="21">
        <v>6</v>
      </c>
      <c r="G24" s="20" t="s">
        <v>540</v>
      </c>
      <c r="H24" s="21"/>
      <c r="I24" s="21"/>
      <c r="J24" s="21"/>
      <c r="K24" s="21">
        <v>7</v>
      </c>
      <c r="L24" s="21">
        <f>SUM(G24:K24)</f>
        <v>7</v>
      </c>
    </row>
    <row r="25" spans="2:12" x14ac:dyDescent="0.25">
      <c r="B25" s="12">
        <f t="shared" si="1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ref="L25:L32" si="2">SUM(G25:K25)</f>
        <v>0</v>
      </c>
    </row>
    <row r="26" spans="2:12" x14ac:dyDescent="0.25">
      <c r="B26" s="12">
        <f t="shared" si="1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f t="shared" si="1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f t="shared" si="1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f t="shared" si="1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1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1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1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21" sqref="C21:G21"/>
    </sheetView>
  </sheetViews>
  <sheetFormatPr defaultRowHeight="15" x14ac:dyDescent="0.25"/>
  <cols>
    <col min="1" max="1" width="3.140625" customWidth="1"/>
    <col min="2" max="2" width="6.7109375" bestFit="1" customWidth="1"/>
    <col min="3" max="3" width="17.85546875" customWidth="1"/>
    <col min="4" max="4" width="12" bestFit="1" customWidth="1"/>
    <col min="5" max="5" width="30" bestFit="1" customWidth="1"/>
    <col min="6" max="6" width="5" bestFit="1" customWidth="1"/>
    <col min="7" max="7" width="27.710937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30</v>
      </c>
      <c r="K4" s="14"/>
    </row>
    <row r="5" spans="2:12" ht="15.75" thickBot="1" x14ac:dyDescent="0.3">
      <c r="B5" s="13"/>
    </row>
    <row r="6" spans="2:12" ht="15.75" thickBot="1" x14ac:dyDescent="0.3">
      <c r="H6" s="54" t="s">
        <v>6</v>
      </c>
      <c r="I6" s="55"/>
      <c r="J6" s="55"/>
      <c r="K6" s="55"/>
      <c r="L6" s="56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17</v>
      </c>
      <c r="D8" s="20" t="s">
        <v>90</v>
      </c>
      <c r="E8" s="20" t="s">
        <v>443</v>
      </c>
      <c r="F8" s="21">
        <v>6</v>
      </c>
      <c r="G8" s="20" t="s">
        <v>444</v>
      </c>
      <c r="H8" s="21"/>
      <c r="I8" s="21"/>
      <c r="J8" s="21">
        <v>15</v>
      </c>
      <c r="K8" s="21">
        <v>20</v>
      </c>
      <c r="L8" s="21">
        <f t="shared" ref="L8:L15" si="0">SUM(H8:K8)</f>
        <v>35</v>
      </c>
    </row>
    <row r="9" spans="2:12" x14ac:dyDescent="0.25">
      <c r="B9" s="12">
        <f>1+B8</f>
        <v>2</v>
      </c>
      <c r="C9" s="20" t="s">
        <v>233</v>
      </c>
      <c r="D9" s="20" t="s">
        <v>116</v>
      </c>
      <c r="E9" s="20" t="s">
        <v>152</v>
      </c>
      <c r="F9" s="21">
        <v>2006</v>
      </c>
      <c r="G9" s="20" t="s">
        <v>108</v>
      </c>
      <c r="H9" s="21">
        <v>10</v>
      </c>
      <c r="I9" s="21">
        <v>20</v>
      </c>
      <c r="J9" s="21"/>
      <c r="K9" s="21"/>
      <c r="L9" s="21">
        <f t="shared" si="0"/>
        <v>30</v>
      </c>
    </row>
    <row r="10" spans="2:12" x14ac:dyDescent="0.25">
      <c r="B10" s="12">
        <f t="shared" ref="B10:B32" si="1">1+B9</f>
        <v>3</v>
      </c>
      <c r="C10" s="20" t="s">
        <v>236</v>
      </c>
      <c r="D10" s="20" t="s">
        <v>36</v>
      </c>
      <c r="E10" s="20" t="s">
        <v>152</v>
      </c>
      <c r="F10" s="21">
        <v>2007</v>
      </c>
      <c r="G10" s="20" t="s">
        <v>237</v>
      </c>
      <c r="H10" s="21">
        <v>7</v>
      </c>
      <c r="I10" s="21">
        <v>15</v>
      </c>
      <c r="J10" s="21"/>
      <c r="K10" s="21">
        <v>7</v>
      </c>
      <c r="L10" s="21">
        <f t="shared" si="0"/>
        <v>29</v>
      </c>
    </row>
    <row r="11" spans="2:12" x14ac:dyDescent="0.25">
      <c r="B11" s="12">
        <f t="shared" si="1"/>
        <v>4</v>
      </c>
      <c r="C11" s="20" t="s">
        <v>228</v>
      </c>
      <c r="D11" s="20" t="s">
        <v>229</v>
      </c>
      <c r="E11" s="20" t="s">
        <v>131</v>
      </c>
      <c r="F11" s="21">
        <v>2006</v>
      </c>
      <c r="G11" s="20" t="s">
        <v>132</v>
      </c>
      <c r="H11" s="21">
        <v>20</v>
      </c>
      <c r="I11" s="21"/>
      <c r="J11" s="21">
        <v>7</v>
      </c>
      <c r="K11" s="21"/>
      <c r="L11" s="21">
        <f t="shared" si="0"/>
        <v>27</v>
      </c>
    </row>
    <row r="12" spans="2:12" x14ac:dyDescent="0.25">
      <c r="B12" s="12">
        <f t="shared" si="1"/>
        <v>5</v>
      </c>
      <c r="C12" s="20" t="s">
        <v>457</v>
      </c>
      <c r="D12" s="20" t="s">
        <v>455</v>
      </c>
      <c r="E12" s="20" t="s">
        <v>404</v>
      </c>
      <c r="F12" s="21">
        <v>7</v>
      </c>
      <c r="G12" s="20" t="s">
        <v>433</v>
      </c>
      <c r="H12" s="21"/>
      <c r="I12" s="21"/>
      <c r="J12" s="21">
        <v>20</v>
      </c>
      <c r="K12" s="21"/>
      <c r="L12" s="21">
        <f t="shared" si="0"/>
        <v>20</v>
      </c>
    </row>
    <row r="13" spans="2:12" x14ac:dyDescent="0.25">
      <c r="B13" s="12">
        <f t="shared" si="1"/>
        <v>6</v>
      </c>
      <c r="C13" s="20" t="s">
        <v>225</v>
      </c>
      <c r="D13" s="20" t="s">
        <v>25</v>
      </c>
      <c r="E13" s="20" t="s">
        <v>458</v>
      </c>
      <c r="F13" s="21">
        <v>6</v>
      </c>
      <c r="G13" s="20" t="s">
        <v>108</v>
      </c>
      <c r="H13" s="21"/>
      <c r="I13" s="21"/>
      <c r="J13" s="21">
        <v>10</v>
      </c>
      <c r="K13" s="21">
        <v>10</v>
      </c>
      <c r="L13" s="21">
        <f t="shared" si="0"/>
        <v>20</v>
      </c>
    </row>
    <row r="14" spans="2:12" x14ac:dyDescent="0.25">
      <c r="B14" s="12">
        <f t="shared" si="1"/>
        <v>7</v>
      </c>
      <c r="C14" s="20" t="s">
        <v>91</v>
      </c>
      <c r="D14" s="20" t="s">
        <v>461</v>
      </c>
      <c r="E14" s="20" t="s">
        <v>55</v>
      </c>
      <c r="F14" s="21">
        <v>6</v>
      </c>
      <c r="G14" s="20" t="s">
        <v>56</v>
      </c>
      <c r="H14" s="21"/>
      <c r="I14" s="21"/>
      <c r="J14" s="21">
        <v>7</v>
      </c>
      <c r="K14" s="21">
        <v>10</v>
      </c>
      <c r="L14" s="21">
        <f t="shared" si="0"/>
        <v>17</v>
      </c>
    </row>
    <row r="15" spans="2:12" x14ac:dyDescent="0.25">
      <c r="B15" s="12">
        <f t="shared" si="1"/>
        <v>8</v>
      </c>
      <c r="C15" s="20" t="s">
        <v>87</v>
      </c>
      <c r="D15" s="20" t="s">
        <v>88</v>
      </c>
      <c r="E15" s="20" t="s">
        <v>230</v>
      </c>
      <c r="F15" s="21">
        <v>2006</v>
      </c>
      <c r="G15" s="20" t="s">
        <v>231</v>
      </c>
      <c r="H15" s="21">
        <v>15</v>
      </c>
      <c r="I15" s="21"/>
      <c r="J15" s="21"/>
      <c r="K15" s="21"/>
      <c r="L15" s="21">
        <f t="shared" si="0"/>
        <v>15</v>
      </c>
    </row>
    <row r="16" spans="2:12" x14ac:dyDescent="0.25">
      <c r="B16" s="12">
        <f t="shared" si="1"/>
        <v>9</v>
      </c>
      <c r="C16" s="20" t="s">
        <v>541</v>
      </c>
      <c r="D16" s="20" t="s">
        <v>37</v>
      </c>
      <c r="E16" s="20" t="s">
        <v>135</v>
      </c>
      <c r="F16" s="21">
        <v>6</v>
      </c>
      <c r="G16" s="20" t="s">
        <v>542</v>
      </c>
      <c r="H16" s="21"/>
      <c r="I16" s="21"/>
      <c r="J16" s="21"/>
      <c r="K16" s="21">
        <v>15</v>
      </c>
      <c r="L16" s="21">
        <f>SUM(G16:K16)</f>
        <v>15</v>
      </c>
    </row>
    <row r="17" spans="2:12" x14ac:dyDescent="0.25">
      <c r="B17" s="12">
        <f t="shared" si="1"/>
        <v>10</v>
      </c>
      <c r="C17" s="20" t="s">
        <v>232</v>
      </c>
      <c r="D17" s="20" t="s">
        <v>112</v>
      </c>
      <c r="E17" s="20" t="s">
        <v>135</v>
      </c>
      <c r="F17" s="21">
        <v>2006</v>
      </c>
      <c r="G17" s="20" t="s">
        <v>134</v>
      </c>
      <c r="H17" s="21">
        <v>10</v>
      </c>
      <c r="I17" s="21"/>
      <c r="J17" s="21"/>
      <c r="K17" s="21"/>
      <c r="L17" s="21">
        <f>SUM(H17:K17)</f>
        <v>10</v>
      </c>
    </row>
    <row r="18" spans="2:12" x14ac:dyDescent="0.25">
      <c r="B18" s="12">
        <f t="shared" si="1"/>
        <v>11</v>
      </c>
      <c r="C18" s="20" t="s">
        <v>324</v>
      </c>
      <c r="D18" s="20" t="s">
        <v>325</v>
      </c>
      <c r="E18" s="20" t="s">
        <v>318</v>
      </c>
      <c r="F18" s="20">
        <v>2006</v>
      </c>
      <c r="G18" s="20" t="s">
        <v>329</v>
      </c>
      <c r="H18" s="21"/>
      <c r="I18" s="21">
        <v>10</v>
      </c>
      <c r="J18" s="21"/>
      <c r="K18" s="21"/>
      <c r="L18" s="21">
        <f>SUM(G18:K18)</f>
        <v>10</v>
      </c>
    </row>
    <row r="19" spans="2:12" x14ac:dyDescent="0.25">
      <c r="B19" s="12">
        <f t="shared" si="1"/>
        <v>12</v>
      </c>
      <c r="C19" s="20" t="s">
        <v>326</v>
      </c>
      <c r="D19" s="20" t="s">
        <v>213</v>
      </c>
      <c r="E19" s="20" t="s">
        <v>43</v>
      </c>
      <c r="F19" s="20">
        <v>2006</v>
      </c>
      <c r="G19" s="20" t="s">
        <v>239</v>
      </c>
      <c r="H19" s="21"/>
      <c r="I19" s="21">
        <v>10</v>
      </c>
      <c r="J19" s="21"/>
      <c r="K19" s="21"/>
      <c r="L19" s="21">
        <f>SUM(G19:K19)</f>
        <v>10</v>
      </c>
    </row>
    <row r="20" spans="2:12" x14ac:dyDescent="0.25">
      <c r="B20" s="12">
        <f t="shared" si="1"/>
        <v>13</v>
      </c>
      <c r="C20" s="20" t="s">
        <v>459</v>
      </c>
      <c r="D20" s="20" t="s">
        <v>25</v>
      </c>
      <c r="E20" s="20" t="s">
        <v>485</v>
      </c>
      <c r="F20" s="21">
        <v>6</v>
      </c>
      <c r="G20" s="20" t="s">
        <v>460</v>
      </c>
      <c r="H20" s="21"/>
      <c r="I20" s="21"/>
      <c r="J20" s="21">
        <v>10</v>
      </c>
      <c r="K20" s="21"/>
      <c r="L20" s="21">
        <f>SUM(H20:K20)</f>
        <v>10</v>
      </c>
    </row>
    <row r="21" spans="2:12" x14ac:dyDescent="0.25">
      <c r="B21" s="12">
        <f t="shared" si="1"/>
        <v>14</v>
      </c>
      <c r="C21" s="20" t="s">
        <v>234</v>
      </c>
      <c r="D21" s="20" t="s">
        <v>235</v>
      </c>
      <c r="E21" s="20" t="s">
        <v>93</v>
      </c>
      <c r="F21" s="21">
        <v>2007</v>
      </c>
      <c r="G21" s="20" t="s">
        <v>80</v>
      </c>
      <c r="H21" s="21">
        <v>7</v>
      </c>
      <c r="I21" s="21"/>
      <c r="J21" s="21"/>
      <c r="K21" s="21"/>
      <c r="L21" s="21">
        <f>SUM(H21:K21)</f>
        <v>7</v>
      </c>
    </row>
    <row r="22" spans="2:12" x14ac:dyDescent="0.25">
      <c r="B22" s="12">
        <f t="shared" si="1"/>
        <v>15</v>
      </c>
      <c r="C22" s="20" t="s">
        <v>327</v>
      </c>
      <c r="D22" s="20" t="s">
        <v>113</v>
      </c>
      <c r="E22" s="20" t="s">
        <v>318</v>
      </c>
      <c r="F22" s="20">
        <v>2007</v>
      </c>
      <c r="G22" s="20" t="s">
        <v>321</v>
      </c>
      <c r="H22" s="21"/>
      <c r="I22" s="21">
        <v>7</v>
      </c>
      <c r="J22" s="21"/>
      <c r="K22" s="21"/>
      <c r="L22" s="21">
        <f>SUM(G22:K22)</f>
        <v>7</v>
      </c>
    </row>
    <row r="23" spans="2:12" x14ac:dyDescent="0.25">
      <c r="B23" s="12">
        <f t="shared" si="1"/>
        <v>16</v>
      </c>
      <c r="C23" s="20" t="s">
        <v>328</v>
      </c>
      <c r="D23" s="20" t="s">
        <v>325</v>
      </c>
      <c r="E23" s="20" t="s">
        <v>43</v>
      </c>
      <c r="F23" s="20">
        <v>2006</v>
      </c>
      <c r="G23" s="20" t="s">
        <v>239</v>
      </c>
      <c r="H23" s="21"/>
      <c r="I23" s="21">
        <v>7</v>
      </c>
      <c r="J23" s="21"/>
      <c r="K23" s="21"/>
      <c r="L23" s="21">
        <f>SUM(G23:K23)</f>
        <v>7</v>
      </c>
    </row>
    <row r="24" spans="2:12" x14ac:dyDescent="0.25">
      <c r="B24" s="12">
        <f t="shared" si="1"/>
        <v>17</v>
      </c>
      <c r="C24" s="20" t="s">
        <v>543</v>
      </c>
      <c r="D24" s="20" t="s">
        <v>18</v>
      </c>
      <c r="E24" s="20" t="s">
        <v>366</v>
      </c>
      <c r="F24" s="21">
        <v>6</v>
      </c>
      <c r="G24" s="20" t="s">
        <v>282</v>
      </c>
      <c r="H24" s="21"/>
      <c r="I24" s="21"/>
      <c r="J24" s="21"/>
      <c r="K24" s="21">
        <v>7</v>
      </c>
      <c r="L24" s="21">
        <f>SUM(H24:K24)</f>
        <v>7</v>
      </c>
    </row>
    <row r="25" spans="2:12" x14ac:dyDescent="0.25">
      <c r="B25" s="12">
        <f t="shared" si="1"/>
        <v>18</v>
      </c>
      <c r="C25" s="19"/>
      <c r="D25" s="19"/>
      <c r="E25" s="19"/>
      <c r="F25" s="19"/>
      <c r="G25" s="19"/>
      <c r="H25" s="15"/>
      <c r="I25" s="15"/>
      <c r="J25" s="15"/>
      <c r="K25" s="15"/>
      <c r="L25" s="15">
        <f t="shared" ref="L25:L32" si="2">SUM(G25:K25)</f>
        <v>0</v>
      </c>
    </row>
    <row r="26" spans="2:12" x14ac:dyDescent="0.25">
      <c r="B26" s="12">
        <f t="shared" si="1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f t="shared" si="1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f t="shared" si="1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f t="shared" si="1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1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1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1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16" sqref="C16:G16"/>
    </sheetView>
  </sheetViews>
  <sheetFormatPr defaultRowHeight="15" x14ac:dyDescent="0.25"/>
  <cols>
    <col min="1" max="1" width="3.140625" customWidth="1"/>
    <col min="2" max="2" width="6.7109375" bestFit="1" customWidth="1"/>
    <col min="3" max="3" width="14" bestFit="1" customWidth="1"/>
    <col min="4" max="4" width="12.42578125" bestFit="1" customWidth="1"/>
    <col min="5" max="5" width="29.4257812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29</v>
      </c>
      <c r="K4" s="14"/>
    </row>
    <row r="5" spans="2:12" ht="15.75" thickBot="1" x14ac:dyDescent="0.3">
      <c r="B5" s="13"/>
    </row>
    <row r="6" spans="2:12" ht="15.75" thickBot="1" x14ac:dyDescent="0.3">
      <c r="H6" s="54" t="s">
        <v>6</v>
      </c>
      <c r="I6" s="55"/>
      <c r="J6" s="55"/>
      <c r="K6" s="55"/>
      <c r="L6" s="56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238</v>
      </c>
      <c r="D8" s="20" t="s">
        <v>40</v>
      </c>
      <c r="E8" s="20" t="s">
        <v>43</v>
      </c>
      <c r="F8" s="21">
        <v>2006</v>
      </c>
      <c r="G8" s="20" t="s">
        <v>239</v>
      </c>
      <c r="H8" s="21">
        <v>15</v>
      </c>
      <c r="I8" s="21">
        <v>7</v>
      </c>
      <c r="J8" s="21">
        <v>7</v>
      </c>
      <c r="K8" s="21">
        <v>15</v>
      </c>
      <c r="L8" s="21">
        <f>SUM(H8:K8)</f>
        <v>44</v>
      </c>
    </row>
    <row r="9" spans="2:12" x14ac:dyDescent="0.25">
      <c r="B9" s="12">
        <f>1+B8</f>
        <v>2</v>
      </c>
      <c r="C9" s="20" t="s">
        <v>240</v>
      </c>
      <c r="D9" s="20" t="s">
        <v>241</v>
      </c>
      <c r="E9" s="20" t="s">
        <v>43</v>
      </c>
      <c r="F9" s="21">
        <v>2006</v>
      </c>
      <c r="G9" s="20" t="s">
        <v>183</v>
      </c>
      <c r="H9" s="21">
        <v>10</v>
      </c>
      <c r="I9" s="21">
        <v>20</v>
      </c>
      <c r="J9" s="21">
        <v>10</v>
      </c>
      <c r="K9" s="21"/>
      <c r="L9" s="21">
        <f>SUM(H9:K9)</f>
        <v>40</v>
      </c>
    </row>
    <row r="10" spans="2:12" x14ac:dyDescent="0.25">
      <c r="B10" s="12">
        <f t="shared" ref="B10:B32" si="0">1+B9</f>
        <v>3</v>
      </c>
      <c r="C10" s="20" t="s">
        <v>115</v>
      </c>
      <c r="D10" s="20" t="s">
        <v>116</v>
      </c>
      <c r="E10" s="20" t="s">
        <v>23</v>
      </c>
      <c r="F10" s="21">
        <v>2006</v>
      </c>
      <c r="G10" s="20" t="s">
        <v>195</v>
      </c>
      <c r="H10" s="21">
        <v>20</v>
      </c>
      <c r="I10" s="21"/>
      <c r="J10" s="21">
        <v>10</v>
      </c>
      <c r="K10" s="21"/>
      <c r="L10" s="21">
        <f>SUM(H10:K10)</f>
        <v>30</v>
      </c>
    </row>
    <row r="11" spans="2:12" x14ac:dyDescent="0.25">
      <c r="B11" s="12">
        <f t="shared" si="0"/>
        <v>4</v>
      </c>
      <c r="C11" s="20" t="s">
        <v>324</v>
      </c>
      <c r="D11" s="20" t="s">
        <v>325</v>
      </c>
      <c r="E11" s="20" t="s">
        <v>306</v>
      </c>
      <c r="F11" s="21">
        <v>6</v>
      </c>
      <c r="G11" s="20" t="s">
        <v>462</v>
      </c>
      <c r="H11" s="21"/>
      <c r="I11" s="21"/>
      <c r="J11" s="21">
        <v>20</v>
      </c>
      <c r="K11" s="21">
        <v>10</v>
      </c>
      <c r="L11" s="21">
        <f>SUM(H11:K11)</f>
        <v>30</v>
      </c>
    </row>
    <row r="12" spans="2:12" x14ac:dyDescent="0.25">
      <c r="B12" s="12">
        <f t="shared" si="0"/>
        <v>5</v>
      </c>
      <c r="C12" s="20" t="s">
        <v>242</v>
      </c>
      <c r="D12" s="20" t="s">
        <v>36</v>
      </c>
      <c r="E12" s="20" t="s">
        <v>23</v>
      </c>
      <c r="F12" s="21">
        <v>2006</v>
      </c>
      <c r="G12" s="20" t="s">
        <v>195</v>
      </c>
      <c r="H12" s="21">
        <v>10</v>
      </c>
      <c r="I12" s="21">
        <v>15</v>
      </c>
      <c r="J12" s="21"/>
      <c r="K12" s="21"/>
      <c r="L12" s="21">
        <f>SUM(H12:K12)</f>
        <v>25</v>
      </c>
    </row>
    <row r="13" spans="2:12" x14ac:dyDescent="0.25">
      <c r="B13" s="12">
        <f t="shared" si="0"/>
        <v>6</v>
      </c>
      <c r="C13" s="20" t="s">
        <v>233</v>
      </c>
      <c r="D13" s="20" t="s">
        <v>116</v>
      </c>
      <c r="E13" s="20" t="s">
        <v>152</v>
      </c>
      <c r="F13" s="21">
        <v>2006</v>
      </c>
      <c r="G13" s="20" t="s">
        <v>108</v>
      </c>
      <c r="H13" s="21"/>
      <c r="I13" s="21"/>
      <c r="J13" s="21"/>
      <c r="K13" s="21">
        <v>20</v>
      </c>
      <c r="L13" s="21">
        <f>SUM(G13:K13)</f>
        <v>20</v>
      </c>
    </row>
    <row r="14" spans="2:12" x14ac:dyDescent="0.25">
      <c r="B14" s="12">
        <f t="shared" si="0"/>
        <v>7</v>
      </c>
      <c r="C14" s="20" t="s">
        <v>463</v>
      </c>
      <c r="D14" s="20" t="s">
        <v>26</v>
      </c>
      <c r="E14" s="20" t="s">
        <v>364</v>
      </c>
      <c r="F14" s="21">
        <v>6</v>
      </c>
      <c r="G14" s="20" t="s">
        <v>395</v>
      </c>
      <c r="H14" s="21"/>
      <c r="I14" s="21"/>
      <c r="J14" s="21">
        <v>15</v>
      </c>
      <c r="K14" s="21"/>
      <c r="L14" s="21">
        <f>SUM(H14:K14)</f>
        <v>15</v>
      </c>
    </row>
    <row r="15" spans="2:12" x14ac:dyDescent="0.25">
      <c r="B15" s="12">
        <f t="shared" si="0"/>
        <v>8</v>
      </c>
      <c r="C15" s="20" t="s">
        <v>232</v>
      </c>
      <c r="D15" s="20" t="s">
        <v>112</v>
      </c>
      <c r="E15" s="20" t="s">
        <v>135</v>
      </c>
      <c r="F15" s="20">
        <v>2006</v>
      </c>
      <c r="G15" s="20" t="s">
        <v>134</v>
      </c>
      <c r="H15" s="21"/>
      <c r="I15" s="21">
        <v>10</v>
      </c>
      <c r="J15" s="21"/>
      <c r="K15" s="21"/>
      <c r="L15" s="21">
        <f>SUM(G15:K15)</f>
        <v>10</v>
      </c>
    </row>
    <row r="16" spans="2:12" x14ac:dyDescent="0.25">
      <c r="B16" s="12">
        <f t="shared" si="0"/>
        <v>9</v>
      </c>
      <c r="C16" s="20" t="s">
        <v>330</v>
      </c>
      <c r="D16" s="20" t="s">
        <v>37</v>
      </c>
      <c r="E16" s="20" t="s">
        <v>331</v>
      </c>
      <c r="F16" s="20">
        <v>2006</v>
      </c>
      <c r="G16" s="20" t="s">
        <v>335</v>
      </c>
      <c r="H16" s="21"/>
      <c r="I16" s="21">
        <v>10</v>
      </c>
      <c r="J16" s="21"/>
      <c r="K16" s="21"/>
      <c r="L16" s="21">
        <f>SUM(G16:K16)</f>
        <v>10</v>
      </c>
    </row>
    <row r="17" spans="2:12" x14ac:dyDescent="0.25">
      <c r="B17" s="12">
        <f t="shared" si="0"/>
        <v>10</v>
      </c>
      <c r="C17" s="20" t="s">
        <v>228</v>
      </c>
      <c r="D17" s="20" t="s">
        <v>229</v>
      </c>
      <c r="E17" s="20" t="s">
        <v>131</v>
      </c>
      <c r="F17" s="21">
        <v>2006</v>
      </c>
      <c r="G17" s="20" t="s">
        <v>132</v>
      </c>
      <c r="H17" s="21"/>
      <c r="I17" s="21"/>
      <c r="J17" s="21"/>
      <c r="K17" s="21">
        <v>10</v>
      </c>
      <c r="L17" s="21">
        <f>SUM(H17:K17)</f>
        <v>10</v>
      </c>
    </row>
    <row r="18" spans="2:12" x14ac:dyDescent="0.25">
      <c r="B18" s="12">
        <f t="shared" si="0"/>
        <v>11</v>
      </c>
      <c r="C18" s="20" t="s">
        <v>243</v>
      </c>
      <c r="D18" s="20" t="s">
        <v>244</v>
      </c>
      <c r="E18" s="20" t="s">
        <v>55</v>
      </c>
      <c r="F18" s="21">
        <v>2007</v>
      </c>
      <c r="G18" s="20" t="s">
        <v>56</v>
      </c>
      <c r="H18" s="21">
        <v>7</v>
      </c>
      <c r="I18" s="21"/>
      <c r="J18" s="21"/>
      <c r="K18" s="21"/>
      <c r="L18" s="21">
        <f>SUM(H18:K18)</f>
        <v>7</v>
      </c>
    </row>
    <row r="19" spans="2:12" x14ac:dyDescent="0.25">
      <c r="B19" s="12">
        <f t="shared" si="0"/>
        <v>12</v>
      </c>
      <c r="C19" s="20" t="s">
        <v>245</v>
      </c>
      <c r="D19" s="20" t="s">
        <v>246</v>
      </c>
      <c r="E19" s="20" t="s">
        <v>138</v>
      </c>
      <c r="F19" s="20">
        <v>2007</v>
      </c>
      <c r="G19" s="20" t="s">
        <v>57</v>
      </c>
      <c r="H19" s="21">
        <v>7</v>
      </c>
      <c r="I19" s="21"/>
      <c r="J19" s="21"/>
      <c r="K19" s="21"/>
      <c r="L19" s="21">
        <f>SUM(H19:K19)</f>
        <v>7</v>
      </c>
    </row>
    <row r="20" spans="2:12" x14ac:dyDescent="0.25">
      <c r="B20" s="12">
        <f t="shared" si="0"/>
        <v>13</v>
      </c>
      <c r="C20" s="20" t="s">
        <v>332</v>
      </c>
      <c r="D20" s="20" t="s">
        <v>333</v>
      </c>
      <c r="E20" s="20" t="s">
        <v>334</v>
      </c>
      <c r="F20" s="20">
        <v>2006</v>
      </c>
      <c r="G20" s="20" t="s">
        <v>336</v>
      </c>
      <c r="H20" s="21"/>
      <c r="I20" s="21">
        <v>7</v>
      </c>
      <c r="J20" s="21"/>
      <c r="K20" s="21"/>
      <c r="L20" s="21">
        <f>SUM(G20:K20)</f>
        <v>7</v>
      </c>
    </row>
    <row r="21" spans="2:12" x14ac:dyDescent="0.25">
      <c r="B21" s="12">
        <f t="shared" si="0"/>
        <v>14</v>
      </c>
      <c r="C21" s="20" t="s">
        <v>464</v>
      </c>
      <c r="D21" s="20" t="s">
        <v>409</v>
      </c>
      <c r="E21" s="20" t="s">
        <v>366</v>
      </c>
      <c r="F21" s="21">
        <v>6</v>
      </c>
      <c r="G21" s="20" t="s">
        <v>125</v>
      </c>
      <c r="H21" s="21"/>
      <c r="I21" s="21"/>
      <c r="J21" s="21">
        <v>7</v>
      </c>
      <c r="K21" s="21"/>
      <c r="L21" s="21">
        <f>SUM(H21:K21)</f>
        <v>7</v>
      </c>
    </row>
    <row r="22" spans="2:12" x14ac:dyDescent="0.25">
      <c r="B22" s="12">
        <f t="shared" si="0"/>
        <v>15</v>
      </c>
      <c r="C22" s="20" t="s">
        <v>234</v>
      </c>
      <c r="D22" s="20" t="s">
        <v>235</v>
      </c>
      <c r="E22" s="20" t="s">
        <v>93</v>
      </c>
      <c r="F22" s="21">
        <v>2007</v>
      </c>
      <c r="G22" s="20" t="s">
        <v>80</v>
      </c>
      <c r="H22" s="21"/>
      <c r="I22" s="21"/>
      <c r="J22" s="21"/>
      <c r="K22" s="21">
        <v>7</v>
      </c>
      <c r="L22" s="21">
        <f>SUM(H22:K22)</f>
        <v>7</v>
      </c>
    </row>
    <row r="23" spans="2:12" x14ac:dyDescent="0.25">
      <c r="B23" s="12">
        <f t="shared" si="0"/>
        <v>16</v>
      </c>
      <c r="C23" s="20" t="s">
        <v>545</v>
      </c>
      <c r="D23" s="20" t="s">
        <v>18</v>
      </c>
      <c r="E23" s="20" t="s">
        <v>55</v>
      </c>
      <c r="F23" s="21">
        <v>2007</v>
      </c>
      <c r="G23" s="20" t="s">
        <v>56</v>
      </c>
      <c r="H23" s="21"/>
      <c r="I23" s="21"/>
      <c r="J23" s="21"/>
      <c r="K23" s="21">
        <v>7</v>
      </c>
      <c r="L23" s="21">
        <f>SUM(H23:K23)</f>
        <v>7</v>
      </c>
    </row>
    <row r="24" spans="2:12" x14ac:dyDescent="0.25">
      <c r="B24" s="12">
        <f t="shared" si="0"/>
        <v>17</v>
      </c>
      <c r="C24" s="20"/>
      <c r="D24" s="20"/>
      <c r="E24" s="20"/>
      <c r="F24" s="20"/>
      <c r="G24" s="20"/>
      <c r="H24" s="21"/>
      <c r="I24" s="21"/>
      <c r="J24" s="21"/>
      <c r="K24" s="21"/>
      <c r="L24" s="21">
        <f>SUM(G24:K24)</f>
        <v>0</v>
      </c>
    </row>
    <row r="25" spans="2:12" x14ac:dyDescent="0.25">
      <c r="B25" s="12">
        <f t="shared" si="0"/>
        <v>18</v>
      </c>
      <c r="C25" s="20"/>
      <c r="D25" s="20"/>
      <c r="E25" s="20"/>
      <c r="F25" s="20"/>
      <c r="G25" s="20"/>
      <c r="H25" s="21"/>
      <c r="I25" s="21"/>
      <c r="J25" s="21"/>
      <c r="K25" s="21"/>
      <c r="L25" s="21">
        <f t="shared" ref="L25" si="1">SUM(G25:K25)</f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ref="L26:L32" si="2">SUM(G26:K26)</f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3">
    <sortCondition descending="1" ref="L8:L23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K24" sqref="K24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2" bestFit="1" customWidth="1"/>
    <col min="5" max="5" width="26.85546875" bestFit="1" customWidth="1"/>
    <col min="6" max="6" width="6" bestFit="1" customWidth="1"/>
    <col min="7" max="7" width="41.1406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28</v>
      </c>
      <c r="K4" s="14"/>
    </row>
    <row r="5" spans="2:12" ht="15.75" thickBot="1" x14ac:dyDescent="0.3">
      <c r="B5" s="13"/>
    </row>
    <row r="6" spans="2:12" ht="15.75" thickBot="1" x14ac:dyDescent="0.3">
      <c r="H6" s="54" t="s">
        <v>6</v>
      </c>
      <c r="I6" s="55"/>
      <c r="J6" s="55"/>
      <c r="K6" s="55"/>
      <c r="L6" s="56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33" t="s">
        <v>10</v>
      </c>
      <c r="L7" s="10" t="s">
        <v>11</v>
      </c>
    </row>
    <row r="8" spans="2:12" x14ac:dyDescent="0.25">
      <c r="B8" s="15">
        <v>1</v>
      </c>
      <c r="C8" s="20" t="s">
        <v>247</v>
      </c>
      <c r="D8" s="20" t="s">
        <v>25</v>
      </c>
      <c r="E8" s="20" t="s">
        <v>92</v>
      </c>
      <c r="F8" s="21">
        <v>2006</v>
      </c>
      <c r="G8" s="20" t="s">
        <v>248</v>
      </c>
      <c r="H8" s="21">
        <v>20</v>
      </c>
      <c r="I8" s="21">
        <v>20</v>
      </c>
      <c r="J8" s="21">
        <v>7</v>
      </c>
      <c r="K8" s="21">
        <v>20</v>
      </c>
      <c r="L8" s="21">
        <f>SUM(H8:K8)</f>
        <v>67</v>
      </c>
    </row>
    <row r="9" spans="2:12" x14ac:dyDescent="0.25">
      <c r="B9" s="12">
        <f>1+B8</f>
        <v>2</v>
      </c>
      <c r="C9" s="20" t="s">
        <v>339</v>
      </c>
      <c r="D9" s="20" t="s">
        <v>37</v>
      </c>
      <c r="E9" s="20" t="s">
        <v>43</v>
      </c>
      <c r="F9" s="21">
        <v>2006</v>
      </c>
      <c r="G9" s="20" t="s">
        <v>183</v>
      </c>
      <c r="H9" s="21">
        <v>10</v>
      </c>
      <c r="I9" s="21">
        <v>10</v>
      </c>
      <c r="J9" s="21">
        <v>10</v>
      </c>
      <c r="K9" s="21">
        <v>10</v>
      </c>
      <c r="L9" s="21">
        <f>SUM(H9:K9)</f>
        <v>40</v>
      </c>
    </row>
    <row r="10" spans="2:12" x14ac:dyDescent="0.25">
      <c r="B10" s="12">
        <f t="shared" ref="B10:B32" si="0">1+B9</f>
        <v>3</v>
      </c>
      <c r="C10" s="20" t="s">
        <v>465</v>
      </c>
      <c r="D10" s="20" t="s">
        <v>466</v>
      </c>
      <c r="E10" s="20" t="s">
        <v>404</v>
      </c>
      <c r="F10" s="21">
        <v>6</v>
      </c>
      <c r="G10" s="20" t="s">
        <v>467</v>
      </c>
      <c r="H10" s="21"/>
      <c r="I10" s="21"/>
      <c r="J10" s="21">
        <v>20</v>
      </c>
      <c r="K10" s="21"/>
      <c r="L10" s="21">
        <f>SUM(H10:K10)</f>
        <v>20</v>
      </c>
    </row>
    <row r="11" spans="2:12" x14ac:dyDescent="0.25">
      <c r="B11" s="12">
        <f t="shared" si="0"/>
        <v>4</v>
      </c>
      <c r="C11" s="20" t="s">
        <v>249</v>
      </c>
      <c r="D11" s="20" t="s">
        <v>19</v>
      </c>
      <c r="E11" s="20" t="s">
        <v>175</v>
      </c>
      <c r="F11" s="21">
        <v>2006</v>
      </c>
      <c r="G11" s="20" t="s">
        <v>176</v>
      </c>
      <c r="H11" s="21">
        <v>15</v>
      </c>
      <c r="I11" s="21"/>
      <c r="J11" s="21"/>
      <c r="K11" s="21"/>
      <c r="L11" s="21">
        <f>SUM(H11:K11)</f>
        <v>15</v>
      </c>
    </row>
    <row r="12" spans="2:12" x14ac:dyDescent="0.25">
      <c r="B12" s="12">
        <f t="shared" si="0"/>
        <v>5</v>
      </c>
      <c r="C12" s="20" t="s">
        <v>287</v>
      </c>
      <c r="D12" s="20" t="s">
        <v>305</v>
      </c>
      <c r="E12" s="20" t="s">
        <v>291</v>
      </c>
      <c r="F12" s="20">
        <v>2006</v>
      </c>
      <c r="G12" s="20" t="s">
        <v>296</v>
      </c>
      <c r="H12" s="21"/>
      <c r="I12" s="21">
        <v>15</v>
      </c>
      <c r="J12" s="21"/>
      <c r="K12" s="21"/>
      <c r="L12" s="21">
        <f>SUM(G12:K12)</f>
        <v>15</v>
      </c>
    </row>
    <row r="13" spans="2:12" x14ac:dyDescent="0.25">
      <c r="B13" s="12">
        <f t="shared" si="0"/>
        <v>6</v>
      </c>
      <c r="C13" s="20" t="s">
        <v>468</v>
      </c>
      <c r="D13" s="20" t="s">
        <v>469</v>
      </c>
      <c r="E13" s="20" t="s">
        <v>404</v>
      </c>
      <c r="F13" s="21">
        <v>6</v>
      </c>
      <c r="G13" s="20" t="s">
        <v>405</v>
      </c>
      <c r="H13" s="21"/>
      <c r="I13" s="21"/>
      <c r="J13" s="21">
        <v>15</v>
      </c>
      <c r="K13" s="21"/>
      <c r="L13" s="21">
        <f>SUM(H13:K13)</f>
        <v>15</v>
      </c>
    </row>
    <row r="14" spans="2:12" x14ac:dyDescent="0.25">
      <c r="B14" s="12">
        <f t="shared" si="0"/>
        <v>7</v>
      </c>
      <c r="C14" s="20" t="s">
        <v>250</v>
      </c>
      <c r="D14" s="20" t="s">
        <v>111</v>
      </c>
      <c r="E14" s="20" t="s">
        <v>251</v>
      </c>
      <c r="F14" s="21">
        <v>2007</v>
      </c>
      <c r="G14" s="20" t="s">
        <v>252</v>
      </c>
      <c r="H14" s="21">
        <v>10</v>
      </c>
      <c r="I14" s="21"/>
      <c r="J14" s="21"/>
      <c r="K14" s="21"/>
      <c r="L14" s="21">
        <f>SUM(H14:K14)</f>
        <v>10</v>
      </c>
    </row>
    <row r="15" spans="2:12" x14ac:dyDescent="0.25">
      <c r="B15" s="12">
        <f t="shared" si="0"/>
        <v>8</v>
      </c>
      <c r="C15" s="20" t="s">
        <v>337</v>
      </c>
      <c r="D15" s="20" t="s">
        <v>338</v>
      </c>
      <c r="E15" s="20" t="s">
        <v>291</v>
      </c>
      <c r="F15" s="20">
        <v>2006</v>
      </c>
      <c r="G15" s="20" t="s">
        <v>296</v>
      </c>
      <c r="H15" s="21"/>
      <c r="I15" s="21">
        <v>10</v>
      </c>
      <c r="J15" s="21"/>
      <c r="K15" s="21"/>
      <c r="L15" s="21">
        <f>SUM(G15:K15)</f>
        <v>10</v>
      </c>
    </row>
    <row r="16" spans="2:12" x14ac:dyDescent="0.25">
      <c r="B16" s="12">
        <f t="shared" si="0"/>
        <v>9</v>
      </c>
      <c r="C16" s="20" t="s">
        <v>470</v>
      </c>
      <c r="D16" s="20" t="s">
        <v>112</v>
      </c>
      <c r="E16" s="20" t="s">
        <v>135</v>
      </c>
      <c r="F16" s="21">
        <v>6</v>
      </c>
      <c r="G16" s="20" t="s">
        <v>134</v>
      </c>
      <c r="H16" s="21"/>
      <c r="I16" s="21"/>
      <c r="J16" s="21">
        <v>10</v>
      </c>
      <c r="K16" s="21">
        <v>15</v>
      </c>
      <c r="L16" s="21">
        <f>SUM(H16:K16)</f>
        <v>25</v>
      </c>
    </row>
    <row r="17" spans="2:12" x14ac:dyDescent="0.25">
      <c r="B17" s="12">
        <f t="shared" si="0"/>
        <v>10</v>
      </c>
      <c r="C17" s="20" t="s">
        <v>253</v>
      </c>
      <c r="D17" s="20" t="s">
        <v>46</v>
      </c>
      <c r="E17" s="20" t="s">
        <v>166</v>
      </c>
      <c r="F17" s="21">
        <v>2006</v>
      </c>
      <c r="G17" s="20" t="s">
        <v>167</v>
      </c>
      <c r="H17" s="21">
        <v>7</v>
      </c>
      <c r="I17" s="21"/>
      <c r="J17" s="21"/>
      <c r="K17" s="21"/>
      <c r="L17" s="21">
        <f>SUM(H17:K17)</f>
        <v>7</v>
      </c>
    </row>
    <row r="18" spans="2:12" x14ac:dyDescent="0.25">
      <c r="B18" s="12">
        <f t="shared" si="0"/>
        <v>11</v>
      </c>
      <c r="C18" s="20" t="s">
        <v>254</v>
      </c>
      <c r="D18" s="20" t="s">
        <v>94</v>
      </c>
      <c r="E18" s="20" t="s">
        <v>23</v>
      </c>
      <c r="F18" s="21">
        <v>2006</v>
      </c>
      <c r="G18" s="20" t="s">
        <v>195</v>
      </c>
      <c r="H18" s="21">
        <v>7</v>
      </c>
      <c r="I18" s="21"/>
      <c r="J18" s="21"/>
      <c r="K18" s="21">
        <v>7</v>
      </c>
      <c r="L18" s="21">
        <f>SUM(H18:K18)</f>
        <v>14</v>
      </c>
    </row>
    <row r="19" spans="2:12" x14ac:dyDescent="0.25">
      <c r="B19" s="12">
        <f t="shared" si="0"/>
        <v>12</v>
      </c>
      <c r="C19" s="20" t="s">
        <v>340</v>
      </c>
      <c r="D19" s="20" t="s">
        <v>25</v>
      </c>
      <c r="E19" s="20" t="s">
        <v>341</v>
      </c>
      <c r="F19" s="20">
        <v>2006</v>
      </c>
      <c r="G19" s="20" t="s">
        <v>343</v>
      </c>
      <c r="H19" s="21"/>
      <c r="I19" s="21">
        <v>7</v>
      </c>
      <c r="J19" s="21"/>
      <c r="K19" s="21"/>
      <c r="L19" s="21">
        <f>SUM(G19:K19)</f>
        <v>7</v>
      </c>
    </row>
    <row r="20" spans="2:12" x14ac:dyDescent="0.25">
      <c r="B20" s="12">
        <f t="shared" si="0"/>
        <v>13</v>
      </c>
      <c r="C20" s="20" t="s">
        <v>245</v>
      </c>
      <c r="D20" s="20" t="s">
        <v>342</v>
      </c>
      <c r="E20" s="20" t="s">
        <v>138</v>
      </c>
      <c r="F20" s="20">
        <v>2007</v>
      </c>
      <c r="G20" s="20" t="s">
        <v>57</v>
      </c>
      <c r="H20" s="21"/>
      <c r="I20" s="21">
        <v>7</v>
      </c>
      <c r="J20" s="21"/>
      <c r="K20" s="21"/>
      <c r="L20" s="21">
        <f>SUM(G20:K20)</f>
        <v>7</v>
      </c>
    </row>
    <row r="21" spans="2:12" x14ac:dyDescent="0.25">
      <c r="B21" s="12">
        <f t="shared" si="0"/>
        <v>14</v>
      </c>
      <c r="C21" s="20" t="s">
        <v>332</v>
      </c>
      <c r="D21" s="20" t="s">
        <v>471</v>
      </c>
      <c r="E21" s="20" t="s">
        <v>472</v>
      </c>
      <c r="F21" s="21">
        <v>6</v>
      </c>
      <c r="G21" s="20" t="s">
        <v>336</v>
      </c>
      <c r="H21" s="21"/>
      <c r="I21" s="21"/>
      <c r="J21" s="21">
        <v>7</v>
      </c>
      <c r="K21" s="21"/>
      <c r="L21" s="21">
        <f>SUM(H21:K21)</f>
        <v>7</v>
      </c>
    </row>
    <row r="22" spans="2:12" x14ac:dyDescent="0.25">
      <c r="B22" s="12">
        <f t="shared" si="0"/>
        <v>15</v>
      </c>
      <c r="C22" s="20" t="s">
        <v>330</v>
      </c>
      <c r="D22" s="20" t="s">
        <v>37</v>
      </c>
      <c r="E22" s="20" t="s">
        <v>331</v>
      </c>
      <c r="F22" s="20">
        <v>2006</v>
      </c>
      <c r="G22" s="20" t="s">
        <v>335</v>
      </c>
      <c r="H22" s="21"/>
      <c r="I22" s="21"/>
      <c r="J22" s="21"/>
      <c r="K22" s="21">
        <v>10</v>
      </c>
      <c r="L22" s="21">
        <f t="shared" ref="L22:L24" si="1">SUM(H22:K22)</f>
        <v>10</v>
      </c>
    </row>
    <row r="23" spans="2:12" x14ac:dyDescent="0.25">
      <c r="B23" s="12">
        <f t="shared" si="0"/>
        <v>16</v>
      </c>
      <c r="C23" s="20" t="s">
        <v>546</v>
      </c>
      <c r="D23" s="20" t="s">
        <v>325</v>
      </c>
      <c r="E23" s="20" t="s">
        <v>472</v>
      </c>
      <c r="F23" s="20">
        <v>2006</v>
      </c>
      <c r="G23" s="20" t="s">
        <v>547</v>
      </c>
      <c r="H23" s="21"/>
      <c r="I23" s="21"/>
      <c r="J23" s="21"/>
      <c r="K23" s="21">
        <v>7</v>
      </c>
      <c r="L23" s="21">
        <f t="shared" si="1"/>
        <v>7</v>
      </c>
    </row>
    <row r="24" spans="2:12" x14ac:dyDescent="0.25">
      <c r="B24" s="12">
        <f t="shared" si="0"/>
        <v>17</v>
      </c>
      <c r="C24" s="20"/>
      <c r="D24" s="20"/>
      <c r="E24" s="20"/>
      <c r="F24" s="21"/>
      <c r="G24" s="20"/>
      <c r="H24" s="21"/>
      <c r="I24" s="21"/>
      <c r="J24" s="21"/>
      <c r="K24" s="21"/>
      <c r="L24" s="21">
        <f t="shared" si="1"/>
        <v>0</v>
      </c>
    </row>
    <row r="25" spans="2:12" x14ac:dyDescent="0.25">
      <c r="B25" s="12">
        <f t="shared" si="0"/>
        <v>18</v>
      </c>
      <c r="C25" s="23"/>
      <c r="D25" s="23"/>
      <c r="E25" s="23"/>
      <c r="F25" s="24"/>
      <c r="G25" s="23"/>
      <c r="H25" s="30"/>
      <c r="I25" s="24"/>
      <c r="J25" s="24"/>
      <c r="K25" s="24"/>
      <c r="L25" s="24">
        <f t="shared" ref="L25:L27" si="2">SUM(G25:K25)</f>
        <v>0</v>
      </c>
    </row>
    <row r="26" spans="2:12" x14ac:dyDescent="0.25">
      <c r="B26" s="12">
        <f t="shared" si="0"/>
        <v>19</v>
      </c>
      <c r="C26" s="20"/>
      <c r="D26" s="20"/>
      <c r="E26" s="20"/>
      <c r="F26" s="21"/>
      <c r="G26" s="20"/>
      <c r="H26" s="22"/>
      <c r="I26" s="21"/>
      <c r="J26" s="21"/>
      <c r="K26" s="21"/>
      <c r="L26" s="21">
        <f t="shared" si="2"/>
        <v>0</v>
      </c>
    </row>
    <row r="27" spans="2:12" x14ac:dyDescent="0.25">
      <c r="B27" s="12">
        <f t="shared" si="0"/>
        <v>20</v>
      </c>
      <c r="C27" s="23"/>
      <c r="D27" s="23"/>
      <c r="E27" s="23"/>
      <c r="F27" s="23"/>
      <c r="G27" s="23"/>
      <c r="H27" s="21"/>
      <c r="I27" s="21"/>
      <c r="J27" s="21"/>
      <c r="K27" s="21"/>
      <c r="L27" s="21">
        <f t="shared" si="2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ref="L28:L32" si="3">SUM(G28:K28)</f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3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3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3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3"/>
        <v>0</v>
      </c>
    </row>
  </sheetData>
  <sortState ref="C9:L22">
    <sortCondition descending="1" ref="L9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6" sqref="E16"/>
    </sheetView>
  </sheetViews>
  <sheetFormatPr defaultRowHeight="15" x14ac:dyDescent="0.25"/>
  <cols>
    <col min="3" max="3" width="14" bestFit="1" customWidth="1"/>
    <col min="4" max="4" width="13.5703125" bestFit="1" customWidth="1"/>
    <col min="5" max="5" width="30.5703125" bestFit="1" customWidth="1"/>
    <col min="6" max="6" width="5" bestFit="1" customWidth="1"/>
    <col min="7" max="7" width="29.285156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59</v>
      </c>
      <c r="K4" s="14"/>
    </row>
    <row r="5" spans="2:12" ht="15.75" thickBot="1" x14ac:dyDescent="0.3">
      <c r="B5" s="13"/>
    </row>
    <row r="6" spans="2:12" ht="15.75" thickBot="1" x14ac:dyDescent="0.3">
      <c r="H6" s="16" t="s">
        <v>6</v>
      </c>
      <c r="I6" s="7"/>
      <c r="J6" s="7"/>
      <c r="K6" s="7"/>
      <c r="L6" s="17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344</v>
      </c>
      <c r="D8" s="20" t="s">
        <v>345</v>
      </c>
      <c r="E8" s="20" t="s">
        <v>318</v>
      </c>
      <c r="F8" s="20">
        <v>2006</v>
      </c>
      <c r="G8" s="20" t="s">
        <v>329</v>
      </c>
      <c r="H8" s="21"/>
      <c r="I8" s="21">
        <v>20</v>
      </c>
      <c r="J8" s="21">
        <v>15</v>
      </c>
      <c r="K8" s="21">
        <v>20</v>
      </c>
      <c r="L8" s="21">
        <f>SUM(G8:K8)</f>
        <v>55</v>
      </c>
    </row>
    <row r="9" spans="2:12" x14ac:dyDescent="0.25">
      <c r="B9" s="12">
        <f>1+B8</f>
        <v>2</v>
      </c>
      <c r="C9" s="20" t="s">
        <v>137</v>
      </c>
      <c r="D9" s="20" t="s">
        <v>18</v>
      </c>
      <c r="E9" s="20" t="s">
        <v>43</v>
      </c>
      <c r="F9" s="21">
        <v>2006</v>
      </c>
      <c r="G9" s="20" t="s">
        <v>183</v>
      </c>
      <c r="H9" s="21">
        <v>20</v>
      </c>
      <c r="I9" s="21">
        <v>15</v>
      </c>
      <c r="J9" s="21"/>
      <c r="K9" s="21"/>
      <c r="L9" s="21">
        <f t="shared" ref="L9:L14" si="0">SUM(H9:K9)</f>
        <v>35</v>
      </c>
    </row>
    <row r="10" spans="2:12" x14ac:dyDescent="0.25">
      <c r="B10" s="12">
        <f t="shared" ref="B10:B32" si="1">1+B9</f>
        <v>3</v>
      </c>
      <c r="C10" s="20" t="s">
        <v>117</v>
      </c>
      <c r="D10" s="20" t="s">
        <v>26</v>
      </c>
      <c r="E10" s="20" t="s">
        <v>92</v>
      </c>
      <c r="F10" s="21">
        <v>2006</v>
      </c>
      <c r="G10" s="20" t="s">
        <v>259</v>
      </c>
      <c r="H10" s="21">
        <v>10</v>
      </c>
      <c r="I10" s="21">
        <v>10</v>
      </c>
      <c r="J10" s="21"/>
      <c r="K10" s="21">
        <v>15</v>
      </c>
      <c r="L10" s="21">
        <f t="shared" si="0"/>
        <v>35</v>
      </c>
    </row>
    <row r="11" spans="2:12" x14ac:dyDescent="0.25">
      <c r="B11" s="12">
        <f t="shared" si="1"/>
        <v>4</v>
      </c>
      <c r="C11" s="20" t="s">
        <v>260</v>
      </c>
      <c r="D11" s="20" t="s">
        <v>45</v>
      </c>
      <c r="E11" s="20" t="s">
        <v>224</v>
      </c>
      <c r="F11" s="21">
        <v>2006</v>
      </c>
      <c r="G11" s="20" t="s">
        <v>42</v>
      </c>
      <c r="H11" s="21">
        <v>7</v>
      </c>
      <c r="I11" s="21">
        <v>7</v>
      </c>
      <c r="J11" s="21"/>
      <c r="K11" s="21">
        <v>10</v>
      </c>
      <c r="L11" s="21">
        <f t="shared" si="0"/>
        <v>24</v>
      </c>
    </row>
    <row r="12" spans="2:12" x14ac:dyDescent="0.25">
      <c r="B12" s="12">
        <f t="shared" si="1"/>
        <v>5</v>
      </c>
      <c r="C12" s="20" t="s">
        <v>473</v>
      </c>
      <c r="D12" s="20" t="s">
        <v>474</v>
      </c>
      <c r="E12" s="20" t="s">
        <v>410</v>
      </c>
      <c r="F12" s="21">
        <v>6</v>
      </c>
      <c r="G12" s="20" t="s">
        <v>411</v>
      </c>
      <c r="H12" s="21"/>
      <c r="I12" s="21"/>
      <c r="J12" s="21">
        <v>20</v>
      </c>
      <c r="K12" s="21"/>
      <c r="L12" s="21">
        <f t="shared" si="0"/>
        <v>20</v>
      </c>
    </row>
    <row r="13" spans="2:12" x14ac:dyDescent="0.25">
      <c r="B13" s="12">
        <f t="shared" si="1"/>
        <v>6</v>
      </c>
      <c r="C13" s="20" t="s">
        <v>255</v>
      </c>
      <c r="D13" s="20" t="s">
        <v>18</v>
      </c>
      <c r="E13" s="20" t="s">
        <v>175</v>
      </c>
      <c r="F13" s="21">
        <v>2006</v>
      </c>
      <c r="G13" s="20" t="s">
        <v>176</v>
      </c>
      <c r="H13" s="21">
        <v>15</v>
      </c>
      <c r="I13" s="21"/>
      <c r="J13" s="21"/>
      <c r="K13" s="21"/>
      <c r="L13" s="21">
        <f t="shared" si="0"/>
        <v>15</v>
      </c>
    </row>
    <row r="14" spans="2:12" x14ac:dyDescent="0.25">
      <c r="B14" s="12">
        <f t="shared" si="1"/>
        <v>7</v>
      </c>
      <c r="C14" s="20" t="s">
        <v>256</v>
      </c>
      <c r="D14" s="20" t="s">
        <v>257</v>
      </c>
      <c r="E14" s="20" t="s">
        <v>92</v>
      </c>
      <c r="F14" s="21">
        <v>2006</v>
      </c>
      <c r="G14" s="20" t="s">
        <v>258</v>
      </c>
      <c r="H14" s="21">
        <v>10</v>
      </c>
      <c r="I14" s="21"/>
      <c r="J14" s="21"/>
      <c r="K14" s="21"/>
      <c r="L14" s="21">
        <f t="shared" si="0"/>
        <v>10</v>
      </c>
    </row>
    <row r="15" spans="2:12" x14ac:dyDescent="0.25">
      <c r="B15" s="12">
        <f t="shared" si="1"/>
        <v>8</v>
      </c>
      <c r="C15" s="20" t="s">
        <v>346</v>
      </c>
      <c r="D15" s="20" t="s">
        <v>294</v>
      </c>
      <c r="E15" s="20" t="s">
        <v>291</v>
      </c>
      <c r="F15" s="20">
        <v>2006</v>
      </c>
      <c r="G15" s="20" t="s">
        <v>348</v>
      </c>
      <c r="H15" s="21"/>
      <c r="I15" s="21">
        <v>10</v>
      </c>
      <c r="J15" s="21"/>
      <c r="K15" s="21"/>
      <c r="L15" s="21">
        <f>SUM(G15:K15)</f>
        <v>10</v>
      </c>
    </row>
    <row r="16" spans="2:12" x14ac:dyDescent="0.25">
      <c r="B16" s="12">
        <f t="shared" si="1"/>
        <v>9</v>
      </c>
      <c r="C16" s="20" t="s">
        <v>475</v>
      </c>
      <c r="D16" s="20" t="s">
        <v>84</v>
      </c>
      <c r="E16" s="20" t="s">
        <v>483</v>
      </c>
      <c r="F16" s="21">
        <v>6</v>
      </c>
      <c r="G16" s="20" t="s">
        <v>414</v>
      </c>
      <c r="H16" s="21"/>
      <c r="I16" s="21"/>
      <c r="J16" s="21">
        <v>10</v>
      </c>
      <c r="K16" s="21"/>
      <c r="L16" s="21">
        <f>SUM(H16:K16)</f>
        <v>10</v>
      </c>
    </row>
    <row r="17" spans="2:12" x14ac:dyDescent="0.25">
      <c r="B17" s="12">
        <f t="shared" si="1"/>
        <v>10</v>
      </c>
      <c r="C17" s="20" t="s">
        <v>292</v>
      </c>
      <c r="D17" s="20" t="s">
        <v>40</v>
      </c>
      <c r="E17" s="20" t="s">
        <v>476</v>
      </c>
      <c r="F17" s="21">
        <v>7</v>
      </c>
      <c r="G17" s="20" t="s">
        <v>477</v>
      </c>
      <c r="H17" s="21"/>
      <c r="I17" s="21"/>
      <c r="J17" s="21">
        <v>10</v>
      </c>
      <c r="K17" s="21"/>
      <c r="L17" s="21">
        <f>SUM(H17:K17)</f>
        <v>10</v>
      </c>
    </row>
    <row r="18" spans="2:12" x14ac:dyDescent="0.25">
      <c r="B18" s="12">
        <f t="shared" si="1"/>
        <v>11</v>
      </c>
      <c r="C18" s="20" t="s">
        <v>548</v>
      </c>
      <c r="D18" s="20" t="s">
        <v>419</v>
      </c>
      <c r="E18" s="20" t="s">
        <v>549</v>
      </c>
      <c r="F18" s="21">
        <v>6</v>
      </c>
      <c r="G18" s="20" t="s">
        <v>554</v>
      </c>
      <c r="H18" s="21"/>
      <c r="I18" s="21"/>
      <c r="J18" s="21"/>
      <c r="K18" s="21">
        <v>10</v>
      </c>
      <c r="L18" s="21">
        <f>SUM(G18:K18)</f>
        <v>10</v>
      </c>
    </row>
    <row r="19" spans="2:12" x14ac:dyDescent="0.25">
      <c r="B19" s="12">
        <f t="shared" si="1"/>
        <v>12</v>
      </c>
      <c r="C19" s="20" t="s">
        <v>261</v>
      </c>
      <c r="D19" s="20" t="s">
        <v>136</v>
      </c>
      <c r="E19" s="20" t="s">
        <v>172</v>
      </c>
      <c r="F19" s="21">
        <v>2006</v>
      </c>
      <c r="G19" s="20" t="s">
        <v>173</v>
      </c>
      <c r="H19" s="21">
        <v>7</v>
      </c>
      <c r="I19" s="21"/>
      <c r="J19" s="21"/>
      <c r="K19" s="21"/>
      <c r="L19" s="21">
        <f>SUM(H19:K19)</f>
        <v>7</v>
      </c>
    </row>
    <row r="20" spans="2:12" x14ac:dyDescent="0.25">
      <c r="B20" s="12">
        <f t="shared" si="1"/>
        <v>13</v>
      </c>
      <c r="C20" s="20" t="s">
        <v>347</v>
      </c>
      <c r="D20" s="20" t="s">
        <v>84</v>
      </c>
      <c r="E20" s="20" t="s">
        <v>23</v>
      </c>
      <c r="F20" s="20">
        <v>2006</v>
      </c>
      <c r="G20" s="20" t="s">
        <v>279</v>
      </c>
      <c r="H20" s="21"/>
      <c r="I20" s="21">
        <v>7</v>
      </c>
      <c r="J20" s="21"/>
      <c r="K20" s="21"/>
      <c r="L20" s="21">
        <f>SUM(G20:K20)</f>
        <v>7</v>
      </c>
    </row>
    <row r="21" spans="2:12" x14ac:dyDescent="0.25">
      <c r="B21" s="12">
        <f t="shared" si="1"/>
        <v>14</v>
      </c>
      <c r="C21" s="20" t="s">
        <v>478</v>
      </c>
      <c r="D21" s="20" t="s">
        <v>382</v>
      </c>
      <c r="E21" s="20" t="s">
        <v>24</v>
      </c>
      <c r="F21" s="21">
        <v>6</v>
      </c>
      <c r="G21" s="20" t="s">
        <v>351</v>
      </c>
      <c r="H21" s="21"/>
      <c r="I21" s="21"/>
      <c r="J21" s="21">
        <v>7</v>
      </c>
      <c r="K21" s="21"/>
      <c r="L21" s="21">
        <f>SUM(H21:K21)</f>
        <v>7</v>
      </c>
    </row>
    <row r="22" spans="2:12" x14ac:dyDescent="0.25">
      <c r="B22" s="12">
        <f t="shared" si="1"/>
        <v>15</v>
      </c>
      <c r="C22" s="20" t="s">
        <v>479</v>
      </c>
      <c r="D22" s="20" t="s">
        <v>37</v>
      </c>
      <c r="E22" s="20" t="s">
        <v>361</v>
      </c>
      <c r="F22" s="21">
        <v>6</v>
      </c>
      <c r="G22" s="20" t="s">
        <v>480</v>
      </c>
      <c r="H22" s="22"/>
      <c r="I22" s="21"/>
      <c r="J22" s="21">
        <v>7</v>
      </c>
      <c r="K22" s="21"/>
      <c r="L22" s="21">
        <f>SUM(H22:K22)</f>
        <v>7</v>
      </c>
    </row>
    <row r="23" spans="2:12" x14ac:dyDescent="0.25">
      <c r="B23" s="12">
        <f t="shared" si="1"/>
        <v>16</v>
      </c>
      <c r="C23" s="20" t="s">
        <v>550</v>
      </c>
      <c r="D23" s="20" t="s">
        <v>40</v>
      </c>
      <c r="E23" s="20" t="s">
        <v>306</v>
      </c>
      <c r="F23" s="21">
        <v>7</v>
      </c>
      <c r="G23" s="20" t="s">
        <v>311</v>
      </c>
      <c r="H23" s="22"/>
      <c r="I23" s="21"/>
      <c r="J23" s="21"/>
      <c r="K23" s="21">
        <v>7</v>
      </c>
      <c r="L23" s="21">
        <f>SUM(H23:K23)</f>
        <v>7</v>
      </c>
    </row>
    <row r="24" spans="2:12" x14ac:dyDescent="0.25">
      <c r="B24" s="12">
        <f t="shared" si="1"/>
        <v>17</v>
      </c>
      <c r="C24" s="20" t="s">
        <v>551</v>
      </c>
      <c r="D24" s="20" t="s">
        <v>552</v>
      </c>
      <c r="E24" s="20" t="s">
        <v>553</v>
      </c>
      <c r="F24" s="21">
        <v>6</v>
      </c>
      <c r="G24" s="20" t="s">
        <v>547</v>
      </c>
      <c r="H24" s="22"/>
      <c r="I24" s="21"/>
      <c r="J24" s="21"/>
      <c r="K24" s="21">
        <v>7</v>
      </c>
      <c r="L24" s="21">
        <f>SUM(G24:K24)</f>
        <v>7</v>
      </c>
    </row>
    <row r="25" spans="2:12" x14ac:dyDescent="0.25">
      <c r="B25" s="12">
        <f t="shared" si="1"/>
        <v>18</v>
      </c>
      <c r="C25" s="19"/>
      <c r="D25" s="19"/>
      <c r="E25" s="19"/>
      <c r="F25" s="19"/>
      <c r="G25" s="19"/>
      <c r="H25" s="12"/>
      <c r="I25" s="12"/>
      <c r="J25" s="12"/>
      <c r="K25" s="12"/>
      <c r="L25" s="12">
        <f t="shared" ref="L25:L32" si="2">SUM(G25:K25)</f>
        <v>0</v>
      </c>
    </row>
    <row r="26" spans="2:12" x14ac:dyDescent="0.25">
      <c r="B26" s="12">
        <f t="shared" si="1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f t="shared" si="1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f t="shared" si="1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f t="shared" si="1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1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1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1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4">
    <sortCondition descending="1" ref="L8:L24"/>
  </sortState>
  <mergeCells count="3">
    <mergeCell ref="B1:L1"/>
    <mergeCell ref="B2:L2"/>
    <mergeCell ref="B3:L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/>
  </sheetViews>
  <sheetFormatPr defaultRowHeight="15" x14ac:dyDescent="0.25"/>
  <cols>
    <col min="1" max="1" width="6.7109375" style="34" bestFit="1" customWidth="1"/>
    <col min="2" max="2" width="18.28515625" style="27" bestFit="1" customWidth="1"/>
    <col min="3" max="3" width="14.140625" style="26" bestFit="1" customWidth="1"/>
    <col min="4" max="4" width="28.7109375" style="26" bestFit="1" customWidth="1"/>
    <col min="5" max="5" width="5" style="26" bestFit="1" customWidth="1"/>
    <col min="6" max="6" width="41.140625" style="26" bestFit="1" customWidth="1"/>
    <col min="7" max="9" width="6.42578125" style="26" bestFit="1" customWidth="1"/>
    <col min="10" max="10" width="10.140625" style="26" bestFit="1" customWidth="1"/>
    <col min="11" max="11" width="7.28515625" style="26" bestFit="1" customWidth="1"/>
    <col min="12" max="12" width="9.140625" style="48"/>
    <col min="13" max="16" width="9.140625" style="34"/>
  </cols>
  <sheetData>
    <row r="1" spans="1:15" ht="15.75" thickBot="1" x14ac:dyDescent="0.3">
      <c r="A1" s="9" t="s">
        <v>0</v>
      </c>
      <c r="B1" s="43" t="s">
        <v>1</v>
      </c>
      <c r="C1" s="9" t="s">
        <v>2</v>
      </c>
      <c r="D1" s="8" t="s">
        <v>3</v>
      </c>
      <c r="E1" s="9" t="s">
        <v>4</v>
      </c>
      <c r="F1" s="8" t="s">
        <v>5</v>
      </c>
      <c r="G1" s="10" t="s">
        <v>7</v>
      </c>
      <c r="H1" s="11" t="s">
        <v>8</v>
      </c>
      <c r="I1" s="10" t="s">
        <v>9</v>
      </c>
      <c r="J1" s="11" t="s">
        <v>10</v>
      </c>
      <c r="K1" s="10" t="s">
        <v>11</v>
      </c>
    </row>
    <row r="2" spans="1:15" x14ac:dyDescent="0.25">
      <c r="A2" s="57">
        <v>1</v>
      </c>
      <c r="B2" s="58" t="s">
        <v>71</v>
      </c>
      <c r="C2" s="58" t="s">
        <v>72</v>
      </c>
      <c r="D2" s="58" t="s">
        <v>38</v>
      </c>
      <c r="E2" s="59">
        <v>2006</v>
      </c>
      <c r="F2" s="58" t="s">
        <v>133</v>
      </c>
      <c r="G2" s="59">
        <v>20</v>
      </c>
      <c r="H2" s="59">
        <v>20</v>
      </c>
      <c r="I2" s="59">
        <v>20</v>
      </c>
      <c r="J2" s="59">
        <v>10</v>
      </c>
      <c r="K2" s="60">
        <f t="shared" ref="K2" si="0">SUM(G2:J2)</f>
        <v>70</v>
      </c>
      <c r="L2" s="29"/>
      <c r="M2" s="47"/>
      <c r="N2" s="47"/>
      <c r="O2" s="47"/>
    </row>
    <row r="3" spans="1:15" x14ac:dyDescent="0.25">
      <c r="A3" s="61">
        <f>1+A2</f>
        <v>2</v>
      </c>
      <c r="B3" s="52" t="s">
        <v>164</v>
      </c>
      <c r="C3" s="52" t="s">
        <v>16</v>
      </c>
      <c r="D3" s="52" t="s">
        <v>92</v>
      </c>
      <c r="E3" s="51">
        <v>2007</v>
      </c>
      <c r="F3" s="52" t="s">
        <v>99</v>
      </c>
      <c r="G3" s="51">
        <v>15</v>
      </c>
      <c r="H3" s="51">
        <v>20</v>
      </c>
      <c r="I3" s="51">
        <v>20</v>
      </c>
      <c r="J3" s="51">
        <v>10</v>
      </c>
      <c r="K3" s="62">
        <f t="shared" ref="K3:K47" si="1">SUM(G3:J3)</f>
        <v>65</v>
      </c>
    </row>
    <row r="4" spans="1:15" ht="15.75" thickBot="1" x14ac:dyDescent="0.3">
      <c r="A4" s="63">
        <f t="shared" ref="A4:A67" si="2">1+A3</f>
        <v>3</v>
      </c>
      <c r="B4" s="64" t="s">
        <v>79</v>
      </c>
      <c r="C4" s="64" t="s">
        <v>49</v>
      </c>
      <c r="D4" s="64" t="s">
        <v>286</v>
      </c>
      <c r="E4" s="65">
        <v>2006</v>
      </c>
      <c r="F4" s="64" t="s">
        <v>50</v>
      </c>
      <c r="G4" s="65">
        <v>20</v>
      </c>
      <c r="H4" s="65">
        <v>15</v>
      </c>
      <c r="I4" s="65">
        <v>10</v>
      </c>
      <c r="J4" s="65">
        <v>20</v>
      </c>
      <c r="K4" s="66">
        <f t="shared" si="1"/>
        <v>65</v>
      </c>
    </row>
    <row r="5" spans="1:15" x14ac:dyDescent="0.25">
      <c r="A5" s="15">
        <f t="shared" si="2"/>
        <v>4</v>
      </c>
      <c r="B5" s="44" t="s">
        <v>66</v>
      </c>
      <c r="C5" s="23" t="s">
        <v>51</v>
      </c>
      <c r="D5" s="23" t="s">
        <v>138</v>
      </c>
      <c r="E5" s="24">
        <v>2006</v>
      </c>
      <c r="F5" s="23" t="s">
        <v>57</v>
      </c>
      <c r="G5" s="24">
        <v>20</v>
      </c>
      <c r="H5" s="24">
        <v>20</v>
      </c>
      <c r="I5" s="24">
        <v>10</v>
      </c>
      <c r="J5" s="24">
        <v>10</v>
      </c>
      <c r="K5" s="24">
        <f t="shared" si="1"/>
        <v>60</v>
      </c>
    </row>
    <row r="6" spans="1:15" x14ac:dyDescent="0.25">
      <c r="A6" s="12">
        <f t="shared" si="2"/>
        <v>5</v>
      </c>
      <c r="B6" s="39" t="s">
        <v>68</v>
      </c>
      <c r="C6" s="20" t="s">
        <v>48</v>
      </c>
      <c r="D6" s="20" t="s">
        <v>152</v>
      </c>
      <c r="E6" s="21">
        <v>2006</v>
      </c>
      <c r="F6" s="20" t="s">
        <v>263</v>
      </c>
      <c r="G6" s="21">
        <v>20</v>
      </c>
      <c r="H6" s="21">
        <v>10</v>
      </c>
      <c r="I6" s="21">
        <v>20</v>
      </c>
      <c r="J6" s="21">
        <v>10</v>
      </c>
      <c r="K6" s="21">
        <f t="shared" si="1"/>
        <v>60</v>
      </c>
    </row>
    <row r="7" spans="1:15" x14ac:dyDescent="0.25">
      <c r="A7" s="12">
        <f t="shared" si="2"/>
        <v>6</v>
      </c>
      <c r="B7" s="39" t="s">
        <v>79</v>
      </c>
      <c r="C7" s="20" t="s">
        <v>14</v>
      </c>
      <c r="D7" s="20" t="s">
        <v>286</v>
      </c>
      <c r="E7" s="21">
        <v>2006</v>
      </c>
      <c r="F7" s="20" t="s">
        <v>50</v>
      </c>
      <c r="G7" s="21">
        <v>10</v>
      </c>
      <c r="H7" s="21">
        <v>20</v>
      </c>
      <c r="I7" s="21">
        <v>15</v>
      </c>
      <c r="J7" s="21">
        <v>15</v>
      </c>
      <c r="K7" s="21">
        <f t="shared" si="1"/>
        <v>60</v>
      </c>
    </row>
    <row r="8" spans="1:15" x14ac:dyDescent="0.25">
      <c r="A8" s="12">
        <f t="shared" si="2"/>
        <v>7</v>
      </c>
      <c r="B8" s="39" t="s">
        <v>70</v>
      </c>
      <c r="C8" s="20" t="s">
        <v>51</v>
      </c>
      <c r="D8" s="20" t="s">
        <v>92</v>
      </c>
      <c r="E8" s="21">
        <v>2006</v>
      </c>
      <c r="F8" s="20" t="s">
        <v>177</v>
      </c>
      <c r="G8" s="21">
        <v>15</v>
      </c>
      <c r="H8" s="21">
        <v>10</v>
      </c>
      <c r="I8" s="21">
        <v>15</v>
      </c>
      <c r="J8" s="21">
        <v>20</v>
      </c>
      <c r="K8" s="21">
        <f t="shared" si="1"/>
        <v>60</v>
      </c>
    </row>
    <row r="9" spans="1:15" x14ac:dyDescent="0.25">
      <c r="A9" s="35">
        <f t="shared" si="2"/>
        <v>8</v>
      </c>
      <c r="B9" s="39" t="s">
        <v>169</v>
      </c>
      <c r="C9" s="20" t="s">
        <v>78</v>
      </c>
      <c r="D9" s="20" t="s">
        <v>92</v>
      </c>
      <c r="E9" s="21">
        <v>2007</v>
      </c>
      <c r="F9" s="20" t="s">
        <v>125</v>
      </c>
      <c r="G9" s="21">
        <v>7</v>
      </c>
      <c r="H9" s="21">
        <v>10</v>
      </c>
      <c r="I9" s="21">
        <v>15</v>
      </c>
      <c r="J9" s="21">
        <v>15</v>
      </c>
      <c r="K9" s="36">
        <f t="shared" si="1"/>
        <v>47</v>
      </c>
    </row>
    <row r="10" spans="1:15" x14ac:dyDescent="0.25">
      <c r="A10" s="35">
        <f t="shared" si="2"/>
        <v>9</v>
      </c>
      <c r="B10" s="39" t="s">
        <v>123</v>
      </c>
      <c r="C10" s="20" t="s">
        <v>16</v>
      </c>
      <c r="D10" s="20" t="s">
        <v>24</v>
      </c>
      <c r="E10" s="21">
        <v>2006</v>
      </c>
      <c r="F10" s="20" t="s">
        <v>110</v>
      </c>
      <c r="G10" s="21">
        <v>10</v>
      </c>
      <c r="H10" s="21">
        <v>7</v>
      </c>
      <c r="I10" s="21">
        <v>10</v>
      </c>
      <c r="J10" s="21">
        <v>20</v>
      </c>
      <c r="K10" s="36">
        <f t="shared" si="1"/>
        <v>47</v>
      </c>
    </row>
    <row r="11" spans="1:15" x14ac:dyDescent="0.25">
      <c r="A11" s="35">
        <f t="shared" si="2"/>
        <v>10</v>
      </c>
      <c r="B11" s="39" t="s">
        <v>76</v>
      </c>
      <c r="C11" s="20" t="s">
        <v>77</v>
      </c>
      <c r="D11" s="20" t="s">
        <v>489</v>
      </c>
      <c r="E11" s="21">
        <v>2006</v>
      </c>
      <c r="F11" s="20" t="s">
        <v>488</v>
      </c>
      <c r="G11" s="21">
        <v>15</v>
      </c>
      <c r="H11" s="21">
        <v>10</v>
      </c>
      <c r="I11" s="21">
        <v>10</v>
      </c>
      <c r="J11" s="21">
        <v>10</v>
      </c>
      <c r="K11" s="36">
        <f t="shared" si="1"/>
        <v>45</v>
      </c>
    </row>
    <row r="12" spans="1:15" x14ac:dyDescent="0.25">
      <c r="A12" s="35">
        <f t="shared" si="2"/>
        <v>11</v>
      </c>
      <c r="B12" s="39" t="s">
        <v>139</v>
      </c>
      <c r="C12" s="20" t="s">
        <v>53</v>
      </c>
      <c r="D12" s="20" t="s">
        <v>140</v>
      </c>
      <c r="E12" s="21">
        <v>2007</v>
      </c>
      <c r="F12" s="20" t="s">
        <v>130</v>
      </c>
      <c r="G12" s="21">
        <v>15</v>
      </c>
      <c r="H12" s="21">
        <v>15</v>
      </c>
      <c r="I12" s="21">
        <v>10</v>
      </c>
      <c r="J12" s="21">
        <v>0</v>
      </c>
      <c r="K12" s="36">
        <f t="shared" si="1"/>
        <v>40</v>
      </c>
    </row>
    <row r="13" spans="1:15" x14ac:dyDescent="0.25">
      <c r="A13" s="35">
        <f t="shared" si="2"/>
        <v>12</v>
      </c>
      <c r="B13" s="39" t="s">
        <v>129</v>
      </c>
      <c r="C13" s="20" t="s">
        <v>69</v>
      </c>
      <c r="D13" s="20" t="s">
        <v>92</v>
      </c>
      <c r="E13" s="21">
        <v>2006</v>
      </c>
      <c r="F13" s="20" t="s">
        <v>125</v>
      </c>
      <c r="G13" s="21">
        <v>7</v>
      </c>
      <c r="H13" s="21">
        <v>10</v>
      </c>
      <c r="I13" s="21">
        <v>10</v>
      </c>
      <c r="J13" s="21">
        <v>10</v>
      </c>
      <c r="K13" s="36">
        <f t="shared" si="1"/>
        <v>37</v>
      </c>
    </row>
    <row r="14" spans="1:15" x14ac:dyDescent="0.25">
      <c r="A14" s="35">
        <f t="shared" si="2"/>
        <v>13</v>
      </c>
      <c r="B14" s="39" t="s">
        <v>97</v>
      </c>
      <c r="C14" s="20" t="s">
        <v>98</v>
      </c>
      <c r="D14" s="20" t="s">
        <v>162</v>
      </c>
      <c r="E14" s="21">
        <v>2006</v>
      </c>
      <c r="F14" s="20" t="s">
        <v>163</v>
      </c>
      <c r="G14" s="21">
        <v>20</v>
      </c>
      <c r="H14" s="21">
        <v>15</v>
      </c>
      <c r="I14" s="21"/>
      <c r="J14" s="21">
        <v>0</v>
      </c>
      <c r="K14" s="36">
        <f t="shared" si="1"/>
        <v>35</v>
      </c>
    </row>
    <row r="15" spans="1:15" x14ac:dyDescent="0.25">
      <c r="A15" s="35">
        <f t="shared" si="2"/>
        <v>14</v>
      </c>
      <c r="B15" s="39" t="s">
        <v>349</v>
      </c>
      <c r="C15" s="20" t="s">
        <v>154</v>
      </c>
      <c r="D15" s="20" t="s">
        <v>265</v>
      </c>
      <c r="E15" s="21">
        <v>7</v>
      </c>
      <c r="F15" s="20" t="s">
        <v>269</v>
      </c>
      <c r="G15" s="21"/>
      <c r="H15" s="21">
        <v>10</v>
      </c>
      <c r="I15" s="21">
        <v>20</v>
      </c>
      <c r="J15" s="21">
        <v>5</v>
      </c>
      <c r="K15" s="36">
        <f t="shared" si="1"/>
        <v>35</v>
      </c>
    </row>
    <row r="16" spans="1:15" x14ac:dyDescent="0.25">
      <c r="A16" s="35">
        <f t="shared" si="2"/>
        <v>15</v>
      </c>
      <c r="B16" s="39" t="s">
        <v>181</v>
      </c>
      <c r="C16" s="20" t="s">
        <v>182</v>
      </c>
      <c r="D16" s="20" t="s">
        <v>43</v>
      </c>
      <c r="E16" s="21">
        <v>2007</v>
      </c>
      <c r="F16" s="20" t="s">
        <v>183</v>
      </c>
      <c r="G16" s="21">
        <v>10</v>
      </c>
      <c r="H16" s="21"/>
      <c r="I16" s="21">
        <v>7</v>
      </c>
      <c r="J16" s="21">
        <v>15</v>
      </c>
      <c r="K16" s="36">
        <f t="shared" si="1"/>
        <v>32</v>
      </c>
    </row>
    <row r="17" spans="1:11" x14ac:dyDescent="0.25">
      <c r="A17" s="35">
        <f t="shared" si="2"/>
        <v>16</v>
      </c>
      <c r="B17" s="39" t="s">
        <v>73</v>
      </c>
      <c r="C17" s="20" t="s">
        <v>49</v>
      </c>
      <c r="D17" s="20" t="s">
        <v>92</v>
      </c>
      <c r="E17" s="21">
        <v>2006</v>
      </c>
      <c r="F17" s="20" t="s">
        <v>99</v>
      </c>
      <c r="G17" s="21">
        <v>15</v>
      </c>
      <c r="H17" s="21">
        <v>15</v>
      </c>
      <c r="I17" s="21"/>
      <c r="J17" s="21"/>
      <c r="K17" s="36">
        <f t="shared" si="1"/>
        <v>30</v>
      </c>
    </row>
    <row r="18" spans="1:11" x14ac:dyDescent="0.25">
      <c r="A18" s="35">
        <f t="shared" si="2"/>
        <v>17</v>
      </c>
      <c r="B18" s="39" t="s">
        <v>399</v>
      </c>
      <c r="C18" s="20" t="s">
        <v>49</v>
      </c>
      <c r="D18" s="20" t="s">
        <v>135</v>
      </c>
      <c r="E18" s="21">
        <v>7</v>
      </c>
      <c r="F18" s="20" t="s">
        <v>400</v>
      </c>
      <c r="G18" s="21"/>
      <c r="H18" s="21"/>
      <c r="I18" s="21">
        <v>10</v>
      </c>
      <c r="J18" s="21">
        <v>15</v>
      </c>
      <c r="K18" s="36">
        <f t="shared" si="1"/>
        <v>25</v>
      </c>
    </row>
    <row r="19" spans="1:11" x14ac:dyDescent="0.25">
      <c r="A19" s="35">
        <f t="shared" si="2"/>
        <v>18</v>
      </c>
      <c r="B19" s="39" t="s">
        <v>118</v>
      </c>
      <c r="C19" s="20" t="s">
        <v>119</v>
      </c>
      <c r="D19" s="20" t="s">
        <v>152</v>
      </c>
      <c r="E19" s="21">
        <v>2006</v>
      </c>
      <c r="F19" s="20" t="s">
        <v>108</v>
      </c>
      <c r="G19" s="21">
        <v>10</v>
      </c>
      <c r="H19" s="21"/>
      <c r="I19" s="21">
        <v>7</v>
      </c>
      <c r="J19" s="21">
        <v>7</v>
      </c>
      <c r="K19" s="36">
        <f t="shared" si="1"/>
        <v>24</v>
      </c>
    </row>
    <row r="20" spans="1:11" x14ac:dyDescent="0.25">
      <c r="A20" s="35">
        <f t="shared" si="2"/>
        <v>19</v>
      </c>
      <c r="B20" s="39" t="s">
        <v>74</v>
      </c>
      <c r="C20" s="20" t="s">
        <v>194</v>
      </c>
      <c r="D20" s="20" t="s">
        <v>286</v>
      </c>
      <c r="E20" s="21">
        <v>2007</v>
      </c>
      <c r="F20" s="20" t="s">
        <v>50</v>
      </c>
      <c r="G20" s="21">
        <v>7</v>
      </c>
      <c r="H20" s="21"/>
      <c r="I20" s="21">
        <v>7</v>
      </c>
      <c r="J20" s="21">
        <v>10</v>
      </c>
      <c r="K20" s="36">
        <f t="shared" si="1"/>
        <v>24</v>
      </c>
    </row>
    <row r="21" spans="1:11" x14ac:dyDescent="0.25">
      <c r="A21" s="35">
        <f t="shared" si="2"/>
        <v>20</v>
      </c>
      <c r="B21" s="39" t="s">
        <v>396</v>
      </c>
      <c r="C21" s="20" t="s">
        <v>360</v>
      </c>
      <c r="D21" s="20" t="s">
        <v>482</v>
      </c>
      <c r="E21" s="21">
        <v>6</v>
      </c>
      <c r="F21" s="20" t="s">
        <v>397</v>
      </c>
      <c r="G21" s="21"/>
      <c r="H21" s="21"/>
      <c r="I21" s="21">
        <v>20</v>
      </c>
      <c r="J21" s="21"/>
      <c r="K21" s="36">
        <f t="shared" si="1"/>
        <v>20</v>
      </c>
    </row>
    <row r="22" spans="1:11" x14ac:dyDescent="0.25">
      <c r="A22" s="35">
        <f t="shared" si="2"/>
        <v>21</v>
      </c>
      <c r="B22" s="39" t="s">
        <v>385</v>
      </c>
      <c r="C22" s="20" t="s">
        <v>386</v>
      </c>
      <c r="D22" s="20" t="s">
        <v>481</v>
      </c>
      <c r="E22" s="21">
        <v>6</v>
      </c>
      <c r="F22" s="20" t="s">
        <v>387</v>
      </c>
      <c r="G22" s="21"/>
      <c r="H22" s="21"/>
      <c r="I22" s="21">
        <v>20</v>
      </c>
      <c r="J22" s="21"/>
      <c r="K22" s="36">
        <f t="shared" si="1"/>
        <v>20</v>
      </c>
    </row>
    <row r="23" spans="1:11" x14ac:dyDescent="0.25">
      <c r="A23" s="35">
        <f t="shared" si="2"/>
        <v>22</v>
      </c>
      <c r="B23" s="39" t="s">
        <v>124</v>
      </c>
      <c r="C23" s="20" t="s">
        <v>47</v>
      </c>
      <c r="D23" s="20" t="s">
        <v>92</v>
      </c>
      <c r="E23" s="21">
        <v>2006</v>
      </c>
      <c r="F23" s="20" t="s">
        <v>125</v>
      </c>
      <c r="G23" s="21">
        <v>20</v>
      </c>
      <c r="H23" s="21">
        <v>0</v>
      </c>
      <c r="I23" s="21"/>
      <c r="J23" s="21"/>
      <c r="K23" s="36">
        <f t="shared" si="1"/>
        <v>20</v>
      </c>
    </row>
    <row r="24" spans="1:11" x14ac:dyDescent="0.25">
      <c r="A24" s="35">
        <f t="shared" si="2"/>
        <v>23</v>
      </c>
      <c r="B24" s="39" t="s">
        <v>74</v>
      </c>
      <c r="C24" s="20" t="s">
        <v>51</v>
      </c>
      <c r="D24" s="20" t="s">
        <v>24</v>
      </c>
      <c r="E24" s="21">
        <v>2006</v>
      </c>
      <c r="F24" s="20" t="s">
        <v>54</v>
      </c>
      <c r="G24" s="21">
        <v>10</v>
      </c>
      <c r="H24" s="21">
        <v>10</v>
      </c>
      <c r="I24" s="21"/>
      <c r="J24" s="21"/>
      <c r="K24" s="36">
        <f t="shared" si="1"/>
        <v>20</v>
      </c>
    </row>
    <row r="25" spans="1:11" x14ac:dyDescent="0.25">
      <c r="A25" s="35">
        <f t="shared" si="2"/>
        <v>24</v>
      </c>
      <c r="B25" s="39" t="s">
        <v>402</v>
      </c>
      <c r="C25" s="20" t="s">
        <v>403</v>
      </c>
      <c r="D25" s="20" t="s">
        <v>404</v>
      </c>
      <c r="E25" s="21">
        <v>7</v>
      </c>
      <c r="F25" s="20" t="s">
        <v>405</v>
      </c>
      <c r="G25" s="21"/>
      <c r="H25" s="21"/>
      <c r="I25" s="21">
        <v>20</v>
      </c>
      <c r="J25" s="21"/>
      <c r="K25" s="36">
        <f t="shared" si="1"/>
        <v>20</v>
      </c>
    </row>
    <row r="26" spans="1:11" x14ac:dyDescent="0.25">
      <c r="A26" s="35">
        <f t="shared" si="2"/>
        <v>25</v>
      </c>
      <c r="B26" s="39" t="s">
        <v>144</v>
      </c>
      <c r="C26" s="20" t="s">
        <v>145</v>
      </c>
      <c r="D26" s="20" t="s">
        <v>106</v>
      </c>
      <c r="E26" s="21">
        <v>2006</v>
      </c>
      <c r="F26" s="20" t="s">
        <v>146</v>
      </c>
      <c r="G26" s="21">
        <v>10</v>
      </c>
      <c r="H26" s="21">
        <v>10</v>
      </c>
      <c r="I26" s="21"/>
      <c r="J26" s="21"/>
      <c r="K26" s="36">
        <f t="shared" si="1"/>
        <v>20</v>
      </c>
    </row>
    <row r="27" spans="1:11" x14ac:dyDescent="0.25">
      <c r="A27" s="35">
        <f t="shared" si="2"/>
        <v>26</v>
      </c>
      <c r="B27" s="39" t="s">
        <v>174</v>
      </c>
      <c r="C27" s="20" t="s">
        <v>78</v>
      </c>
      <c r="D27" s="20" t="s">
        <v>175</v>
      </c>
      <c r="E27" s="21">
        <v>2006</v>
      </c>
      <c r="F27" s="20" t="s">
        <v>176</v>
      </c>
      <c r="G27" s="21">
        <v>20</v>
      </c>
      <c r="H27" s="21"/>
      <c r="I27" s="21"/>
      <c r="J27" s="21"/>
      <c r="K27" s="36">
        <f t="shared" si="1"/>
        <v>20</v>
      </c>
    </row>
    <row r="28" spans="1:11" x14ac:dyDescent="0.25">
      <c r="A28" s="35">
        <f t="shared" si="2"/>
        <v>27</v>
      </c>
      <c r="B28" s="39" t="s">
        <v>367</v>
      </c>
      <c r="C28" s="20" t="s">
        <v>78</v>
      </c>
      <c r="D28" s="20" t="s">
        <v>368</v>
      </c>
      <c r="E28" s="21">
        <v>6</v>
      </c>
      <c r="F28" s="20" t="s">
        <v>369</v>
      </c>
      <c r="G28" s="21"/>
      <c r="H28" s="21"/>
      <c r="I28" s="21">
        <v>15</v>
      </c>
      <c r="J28" s="21">
        <v>5</v>
      </c>
      <c r="K28" s="36">
        <f t="shared" si="1"/>
        <v>20</v>
      </c>
    </row>
    <row r="29" spans="1:11" x14ac:dyDescent="0.25">
      <c r="A29" s="35">
        <f t="shared" si="2"/>
        <v>28</v>
      </c>
      <c r="B29" s="39" t="s">
        <v>178</v>
      </c>
      <c r="C29" s="20" t="s">
        <v>179</v>
      </c>
      <c r="D29" s="20" t="s">
        <v>95</v>
      </c>
      <c r="E29" s="21">
        <v>2006</v>
      </c>
      <c r="F29" s="20" t="s">
        <v>180</v>
      </c>
      <c r="G29" s="21">
        <v>10</v>
      </c>
      <c r="H29" s="21">
        <v>7.5</v>
      </c>
      <c r="I29" s="21"/>
      <c r="J29" s="21"/>
      <c r="K29" s="36">
        <f t="shared" si="1"/>
        <v>17.5</v>
      </c>
    </row>
    <row r="30" spans="1:11" x14ac:dyDescent="0.25">
      <c r="A30" s="35">
        <f t="shared" si="2"/>
        <v>29</v>
      </c>
      <c r="B30" s="39" t="s">
        <v>165</v>
      </c>
      <c r="C30" s="20" t="s">
        <v>51</v>
      </c>
      <c r="D30" s="20" t="s">
        <v>166</v>
      </c>
      <c r="E30" s="21">
        <v>2006</v>
      </c>
      <c r="F30" s="20" t="s">
        <v>167</v>
      </c>
      <c r="G30" s="21">
        <v>10</v>
      </c>
      <c r="H30" s="21">
        <v>7</v>
      </c>
      <c r="I30" s="21"/>
      <c r="J30" s="21"/>
      <c r="K30" s="36">
        <f t="shared" si="1"/>
        <v>17</v>
      </c>
    </row>
    <row r="31" spans="1:11" x14ac:dyDescent="0.25">
      <c r="A31" s="35">
        <f t="shared" si="2"/>
        <v>30</v>
      </c>
      <c r="B31" s="39" t="s">
        <v>273</v>
      </c>
      <c r="C31" s="20" t="s">
        <v>274</v>
      </c>
      <c r="D31" s="20" t="s">
        <v>275</v>
      </c>
      <c r="E31" s="21">
        <v>2007</v>
      </c>
      <c r="F31" s="20" t="s">
        <v>278</v>
      </c>
      <c r="G31" s="21"/>
      <c r="H31" s="21">
        <v>10</v>
      </c>
      <c r="I31" s="21"/>
      <c r="J31" s="21">
        <v>7</v>
      </c>
      <c r="K31" s="36">
        <f t="shared" si="1"/>
        <v>17</v>
      </c>
    </row>
    <row r="32" spans="1:11" x14ac:dyDescent="0.25">
      <c r="A32" s="35">
        <f t="shared" si="2"/>
        <v>31</v>
      </c>
      <c r="B32" s="39" t="s">
        <v>398</v>
      </c>
      <c r="C32" s="20" t="s">
        <v>47</v>
      </c>
      <c r="D32" s="20" t="s">
        <v>481</v>
      </c>
      <c r="E32" s="21">
        <v>6</v>
      </c>
      <c r="F32" s="20" t="s">
        <v>387</v>
      </c>
      <c r="G32" s="21"/>
      <c r="H32" s="21"/>
      <c r="I32" s="21">
        <v>15</v>
      </c>
      <c r="J32" s="21"/>
      <c r="K32" s="36">
        <f t="shared" si="1"/>
        <v>15</v>
      </c>
    </row>
    <row r="33" spans="1:11" x14ac:dyDescent="0.25">
      <c r="A33" s="35">
        <f t="shared" si="2"/>
        <v>32</v>
      </c>
      <c r="B33" s="39" t="s">
        <v>153</v>
      </c>
      <c r="C33" s="20" t="s">
        <v>154</v>
      </c>
      <c r="D33" s="20" t="s">
        <v>155</v>
      </c>
      <c r="E33" s="21">
        <v>2006</v>
      </c>
      <c r="F33" s="20" t="s">
        <v>156</v>
      </c>
      <c r="G33" s="21">
        <v>15</v>
      </c>
      <c r="H33" s="21"/>
      <c r="I33" s="21"/>
      <c r="J33" s="21"/>
      <c r="K33" s="36">
        <f t="shared" si="1"/>
        <v>15</v>
      </c>
    </row>
    <row r="34" spans="1:11" x14ac:dyDescent="0.25">
      <c r="A34" s="35">
        <f t="shared" si="2"/>
        <v>33</v>
      </c>
      <c r="B34" s="39" t="s">
        <v>188</v>
      </c>
      <c r="C34" s="20" t="s">
        <v>14</v>
      </c>
      <c r="D34" s="20" t="s">
        <v>166</v>
      </c>
      <c r="E34" s="21">
        <v>2007</v>
      </c>
      <c r="F34" s="20" t="s">
        <v>189</v>
      </c>
      <c r="G34" s="21">
        <v>15</v>
      </c>
      <c r="H34" s="21"/>
      <c r="I34" s="21"/>
      <c r="J34" s="21"/>
      <c r="K34" s="36">
        <f t="shared" si="1"/>
        <v>15</v>
      </c>
    </row>
    <row r="35" spans="1:11" x14ac:dyDescent="0.25">
      <c r="A35" s="35">
        <f t="shared" si="2"/>
        <v>34</v>
      </c>
      <c r="B35" s="39" t="s">
        <v>350</v>
      </c>
      <c r="C35" s="20" t="s">
        <v>14</v>
      </c>
      <c r="D35" s="20" t="s">
        <v>24</v>
      </c>
      <c r="E35" s="21">
        <v>7</v>
      </c>
      <c r="F35" s="20" t="s">
        <v>351</v>
      </c>
      <c r="G35" s="21"/>
      <c r="H35" s="21"/>
      <c r="I35" s="21">
        <v>15</v>
      </c>
      <c r="J35" s="21"/>
      <c r="K35" s="36">
        <f t="shared" si="1"/>
        <v>15</v>
      </c>
    </row>
    <row r="36" spans="1:11" x14ac:dyDescent="0.25">
      <c r="A36" s="35">
        <f t="shared" si="2"/>
        <v>35</v>
      </c>
      <c r="B36" s="39" t="s">
        <v>356</v>
      </c>
      <c r="C36" s="20" t="s">
        <v>47</v>
      </c>
      <c r="D36" s="20" t="s">
        <v>39</v>
      </c>
      <c r="E36" s="21">
        <v>7</v>
      </c>
      <c r="F36" s="20" t="s">
        <v>357</v>
      </c>
      <c r="G36" s="20"/>
      <c r="H36" s="21"/>
      <c r="I36" s="21">
        <v>15</v>
      </c>
      <c r="J36" s="21"/>
      <c r="K36" s="36">
        <f t="shared" si="1"/>
        <v>15</v>
      </c>
    </row>
    <row r="37" spans="1:11" x14ac:dyDescent="0.25">
      <c r="A37" s="35">
        <f t="shared" si="2"/>
        <v>36</v>
      </c>
      <c r="B37" s="39" t="s">
        <v>120</v>
      </c>
      <c r="C37" s="20" t="s">
        <v>121</v>
      </c>
      <c r="D37" s="20" t="s">
        <v>122</v>
      </c>
      <c r="E37" s="21">
        <v>2006</v>
      </c>
      <c r="F37" s="20" t="s">
        <v>168</v>
      </c>
      <c r="G37" s="21">
        <v>7</v>
      </c>
      <c r="H37" s="21"/>
      <c r="I37" s="21">
        <v>7</v>
      </c>
      <c r="J37" s="21"/>
      <c r="K37" s="36">
        <f t="shared" si="1"/>
        <v>14</v>
      </c>
    </row>
    <row r="38" spans="1:11" x14ac:dyDescent="0.25">
      <c r="A38" s="35">
        <f t="shared" si="2"/>
        <v>37</v>
      </c>
      <c r="B38" s="39" t="s">
        <v>67</v>
      </c>
      <c r="C38" s="20" t="s">
        <v>47</v>
      </c>
      <c r="D38" s="20" t="s">
        <v>23</v>
      </c>
      <c r="E38" s="21">
        <v>2006</v>
      </c>
      <c r="F38" s="20" t="s">
        <v>195</v>
      </c>
      <c r="G38" s="21">
        <v>7</v>
      </c>
      <c r="H38" s="21">
        <v>7</v>
      </c>
      <c r="I38" s="21"/>
      <c r="J38" s="21">
        <v>0</v>
      </c>
      <c r="K38" s="36">
        <f t="shared" si="1"/>
        <v>14</v>
      </c>
    </row>
    <row r="39" spans="1:11" x14ac:dyDescent="0.25">
      <c r="A39" s="35">
        <f t="shared" si="2"/>
        <v>38</v>
      </c>
      <c r="B39" s="39" t="s">
        <v>372</v>
      </c>
      <c r="C39" s="20" t="s">
        <v>51</v>
      </c>
      <c r="D39" s="20" t="s">
        <v>373</v>
      </c>
      <c r="E39" s="21">
        <v>6</v>
      </c>
      <c r="F39" s="20" t="s">
        <v>374</v>
      </c>
      <c r="G39" s="21"/>
      <c r="H39" s="21"/>
      <c r="I39" s="21">
        <v>10</v>
      </c>
      <c r="J39" s="21"/>
      <c r="K39" s="36">
        <f t="shared" si="1"/>
        <v>10</v>
      </c>
    </row>
    <row r="40" spans="1:11" x14ac:dyDescent="0.25">
      <c r="A40" s="35">
        <f t="shared" si="2"/>
        <v>39</v>
      </c>
      <c r="B40" s="39" t="s">
        <v>141</v>
      </c>
      <c r="C40" s="20" t="s">
        <v>490</v>
      </c>
      <c r="D40" s="20" t="s">
        <v>92</v>
      </c>
      <c r="E40" s="21">
        <v>2007</v>
      </c>
      <c r="F40" s="20" t="s">
        <v>143</v>
      </c>
      <c r="G40" s="21">
        <v>10</v>
      </c>
      <c r="H40" s="21">
        <v>0</v>
      </c>
      <c r="I40" s="21"/>
      <c r="J40" s="21"/>
      <c r="K40" s="36">
        <f t="shared" si="1"/>
        <v>10</v>
      </c>
    </row>
    <row r="41" spans="1:11" x14ac:dyDescent="0.25">
      <c r="A41" s="35">
        <f t="shared" si="2"/>
        <v>40</v>
      </c>
      <c r="B41" s="39" t="s">
        <v>280</v>
      </c>
      <c r="C41" s="20" t="s">
        <v>49</v>
      </c>
      <c r="D41" s="20" t="s">
        <v>281</v>
      </c>
      <c r="E41" s="21">
        <v>2006</v>
      </c>
      <c r="F41" s="20" t="s">
        <v>282</v>
      </c>
      <c r="G41" s="21"/>
      <c r="H41" s="21">
        <v>10</v>
      </c>
      <c r="I41" s="21"/>
      <c r="J41" s="21"/>
      <c r="K41" s="36">
        <f t="shared" si="1"/>
        <v>10</v>
      </c>
    </row>
    <row r="42" spans="1:11" x14ac:dyDescent="0.25">
      <c r="A42" s="35">
        <f t="shared" si="2"/>
        <v>41</v>
      </c>
      <c r="B42" s="39" t="s">
        <v>370</v>
      </c>
      <c r="C42" s="20" t="s">
        <v>53</v>
      </c>
      <c r="D42" s="20" t="s">
        <v>39</v>
      </c>
      <c r="E42" s="21">
        <v>7</v>
      </c>
      <c r="F42" s="20" t="s">
        <v>371</v>
      </c>
      <c r="G42" s="21"/>
      <c r="H42" s="21"/>
      <c r="I42" s="21">
        <v>10</v>
      </c>
      <c r="J42" s="21"/>
      <c r="K42" s="36">
        <f t="shared" si="1"/>
        <v>10</v>
      </c>
    </row>
    <row r="43" spans="1:11" x14ac:dyDescent="0.25">
      <c r="A43" s="35">
        <f t="shared" si="2"/>
        <v>42</v>
      </c>
      <c r="B43" s="39" t="s">
        <v>190</v>
      </c>
      <c r="C43" s="20" t="s">
        <v>47</v>
      </c>
      <c r="D43" s="20" t="s">
        <v>166</v>
      </c>
      <c r="E43" s="21">
        <v>2007</v>
      </c>
      <c r="F43" s="20" t="s">
        <v>189</v>
      </c>
      <c r="G43" s="21">
        <v>10</v>
      </c>
      <c r="H43" s="21"/>
      <c r="I43" s="21"/>
      <c r="J43" s="21"/>
      <c r="K43" s="36">
        <f t="shared" si="1"/>
        <v>10</v>
      </c>
    </row>
    <row r="44" spans="1:11" x14ac:dyDescent="0.25">
      <c r="A44" s="35">
        <f t="shared" si="2"/>
        <v>43</v>
      </c>
      <c r="B44" s="39" t="s">
        <v>388</v>
      </c>
      <c r="C44" s="20" t="s">
        <v>49</v>
      </c>
      <c r="D44" s="20" t="s">
        <v>364</v>
      </c>
      <c r="E44" s="21">
        <v>7</v>
      </c>
      <c r="F44" s="20" t="s">
        <v>389</v>
      </c>
      <c r="G44" s="21"/>
      <c r="H44" s="21"/>
      <c r="I44" s="21">
        <v>10</v>
      </c>
      <c r="J44" s="21"/>
      <c r="K44" s="36">
        <f t="shared" si="1"/>
        <v>10</v>
      </c>
    </row>
    <row r="45" spans="1:11" x14ac:dyDescent="0.25">
      <c r="A45" s="35">
        <f t="shared" si="2"/>
        <v>44</v>
      </c>
      <c r="B45" s="39" t="s">
        <v>157</v>
      </c>
      <c r="C45" s="20" t="s">
        <v>158</v>
      </c>
      <c r="D45" s="20" t="s">
        <v>155</v>
      </c>
      <c r="E45" s="21">
        <v>2006</v>
      </c>
      <c r="F45" s="20" t="s">
        <v>156</v>
      </c>
      <c r="G45" s="21">
        <v>10</v>
      </c>
      <c r="H45" s="21"/>
      <c r="I45" s="21"/>
      <c r="J45" s="21"/>
      <c r="K45" s="36">
        <f t="shared" si="1"/>
        <v>10</v>
      </c>
    </row>
    <row r="46" spans="1:11" x14ac:dyDescent="0.25">
      <c r="A46" s="35">
        <f t="shared" si="2"/>
        <v>45</v>
      </c>
      <c r="B46" s="39" t="s">
        <v>381</v>
      </c>
      <c r="C46" s="20" t="s">
        <v>16</v>
      </c>
      <c r="D46" s="20" t="s">
        <v>382</v>
      </c>
      <c r="E46" s="21">
        <v>6</v>
      </c>
      <c r="F46" s="20" t="s">
        <v>383</v>
      </c>
      <c r="G46" s="21"/>
      <c r="H46" s="21"/>
      <c r="I46" s="21">
        <v>10</v>
      </c>
      <c r="J46" s="21"/>
      <c r="K46" s="36">
        <f t="shared" si="1"/>
        <v>10</v>
      </c>
    </row>
    <row r="47" spans="1:11" x14ac:dyDescent="0.25">
      <c r="A47" s="35">
        <f t="shared" si="2"/>
        <v>46</v>
      </c>
      <c r="B47" s="39" t="s">
        <v>170</v>
      </c>
      <c r="C47" s="20" t="s">
        <v>171</v>
      </c>
      <c r="D47" s="20" t="s">
        <v>172</v>
      </c>
      <c r="E47" s="21">
        <v>2006</v>
      </c>
      <c r="F47" s="20" t="s">
        <v>173</v>
      </c>
      <c r="G47" s="21">
        <v>10</v>
      </c>
      <c r="H47" s="21"/>
      <c r="I47" s="21"/>
      <c r="J47" s="21"/>
      <c r="K47" s="36">
        <f t="shared" si="1"/>
        <v>10</v>
      </c>
    </row>
    <row r="48" spans="1:11" x14ac:dyDescent="0.25">
      <c r="A48" s="35">
        <f t="shared" si="2"/>
        <v>47</v>
      </c>
      <c r="B48" s="39" t="s">
        <v>271</v>
      </c>
      <c r="C48" s="20" t="s">
        <v>272</v>
      </c>
      <c r="D48" s="20" t="s">
        <v>55</v>
      </c>
      <c r="E48" s="20">
        <v>2007</v>
      </c>
      <c r="F48" s="20" t="s">
        <v>56</v>
      </c>
      <c r="G48" s="20"/>
      <c r="H48" s="21">
        <v>7.5</v>
      </c>
      <c r="I48" s="21"/>
      <c r="J48" s="21"/>
      <c r="K48" s="36">
        <f>SUM(F48:J48)</f>
        <v>7.5</v>
      </c>
    </row>
    <row r="49" spans="1:11" x14ac:dyDescent="0.25">
      <c r="A49" s="35">
        <f t="shared" si="2"/>
        <v>48</v>
      </c>
      <c r="B49" s="39" t="s">
        <v>141</v>
      </c>
      <c r="C49" s="20" t="s">
        <v>119</v>
      </c>
      <c r="D49" s="20" t="s">
        <v>406</v>
      </c>
      <c r="E49" s="21">
        <v>6</v>
      </c>
      <c r="F49" s="20" t="s">
        <v>407</v>
      </c>
      <c r="G49" s="21"/>
      <c r="H49" s="21"/>
      <c r="I49" s="21">
        <v>7</v>
      </c>
      <c r="J49" s="21"/>
      <c r="K49" s="36">
        <f t="shared" ref="K49:K60" si="3">SUM(G49:J49)</f>
        <v>7</v>
      </c>
    </row>
    <row r="50" spans="1:11" x14ac:dyDescent="0.25">
      <c r="A50" s="35">
        <f t="shared" si="2"/>
        <v>49</v>
      </c>
      <c r="B50" s="39" t="s">
        <v>394</v>
      </c>
      <c r="C50" s="20" t="s">
        <v>49</v>
      </c>
      <c r="D50" s="20" t="s">
        <v>364</v>
      </c>
      <c r="E50" s="21">
        <v>6</v>
      </c>
      <c r="F50" s="20" t="s">
        <v>395</v>
      </c>
      <c r="G50" s="21"/>
      <c r="H50" s="21"/>
      <c r="I50" s="21">
        <v>7</v>
      </c>
      <c r="J50" s="21"/>
      <c r="K50" s="36">
        <f t="shared" si="3"/>
        <v>7</v>
      </c>
    </row>
    <row r="51" spans="1:11" x14ac:dyDescent="0.25">
      <c r="A51" s="35">
        <f t="shared" si="2"/>
        <v>50</v>
      </c>
      <c r="B51" s="39" t="s">
        <v>276</v>
      </c>
      <c r="C51" s="20" t="s">
        <v>277</v>
      </c>
      <c r="D51" s="20" t="s">
        <v>23</v>
      </c>
      <c r="E51" s="21">
        <v>2007</v>
      </c>
      <c r="F51" s="20" t="s">
        <v>279</v>
      </c>
      <c r="G51" s="21"/>
      <c r="H51" s="21">
        <v>7</v>
      </c>
      <c r="I51" s="21"/>
      <c r="J51" s="21"/>
      <c r="K51" s="36">
        <f t="shared" si="3"/>
        <v>7</v>
      </c>
    </row>
    <row r="52" spans="1:11" x14ac:dyDescent="0.25">
      <c r="A52" s="35">
        <f t="shared" si="2"/>
        <v>51</v>
      </c>
      <c r="B52" s="39" t="s">
        <v>192</v>
      </c>
      <c r="C52" s="20" t="s">
        <v>193</v>
      </c>
      <c r="D52" s="20" t="s">
        <v>95</v>
      </c>
      <c r="E52" s="21">
        <v>2006</v>
      </c>
      <c r="F52" s="20" t="s">
        <v>180</v>
      </c>
      <c r="G52" s="21">
        <v>7</v>
      </c>
      <c r="H52" s="21">
        <v>0</v>
      </c>
      <c r="I52" s="21"/>
      <c r="J52" s="21"/>
      <c r="K52" s="36">
        <f t="shared" si="3"/>
        <v>7</v>
      </c>
    </row>
    <row r="53" spans="1:11" x14ac:dyDescent="0.25">
      <c r="A53" s="35">
        <f t="shared" si="2"/>
        <v>52</v>
      </c>
      <c r="B53" s="39" t="s">
        <v>184</v>
      </c>
      <c r="C53" s="20" t="s">
        <v>185</v>
      </c>
      <c r="D53" s="20" t="s">
        <v>52</v>
      </c>
      <c r="E53" s="21">
        <v>2007</v>
      </c>
      <c r="F53" s="20" t="s">
        <v>58</v>
      </c>
      <c r="G53" s="21">
        <v>7</v>
      </c>
      <c r="H53" s="21"/>
      <c r="I53" s="21"/>
      <c r="J53" s="21"/>
      <c r="K53" s="36">
        <f t="shared" si="3"/>
        <v>7</v>
      </c>
    </row>
    <row r="54" spans="1:11" x14ac:dyDescent="0.25">
      <c r="A54" s="35">
        <f t="shared" si="2"/>
        <v>53</v>
      </c>
      <c r="B54" s="39" t="s">
        <v>390</v>
      </c>
      <c r="C54" s="20" t="s">
        <v>391</v>
      </c>
      <c r="D54" s="20" t="s">
        <v>392</v>
      </c>
      <c r="E54" s="21">
        <v>7</v>
      </c>
      <c r="F54" s="20" t="s">
        <v>393</v>
      </c>
      <c r="G54" s="21"/>
      <c r="H54" s="21"/>
      <c r="I54" s="21">
        <v>7</v>
      </c>
      <c r="J54" s="21"/>
      <c r="K54" s="36">
        <f t="shared" si="3"/>
        <v>7</v>
      </c>
    </row>
    <row r="55" spans="1:11" x14ac:dyDescent="0.25">
      <c r="A55" s="35">
        <f t="shared" si="2"/>
        <v>54</v>
      </c>
      <c r="B55" s="39" t="s">
        <v>283</v>
      </c>
      <c r="C55" s="20" t="s">
        <v>16</v>
      </c>
      <c r="D55" s="20" t="s">
        <v>284</v>
      </c>
      <c r="E55" s="20">
        <v>2006</v>
      </c>
      <c r="F55" s="20" t="s">
        <v>285</v>
      </c>
      <c r="G55" s="21"/>
      <c r="H55" s="21">
        <v>7</v>
      </c>
      <c r="I55" s="21"/>
      <c r="J55" s="21"/>
      <c r="K55" s="36">
        <f t="shared" si="3"/>
        <v>7</v>
      </c>
    </row>
    <row r="56" spans="1:11" x14ac:dyDescent="0.25">
      <c r="A56" s="35">
        <f t="shared" si="2"/>
        <v>55</v>
      </c>
      <c r="B56" s="39" t="s">
        <v>359</v>
      </c>
      <c r="C56" s="20" t="s">
        <v>360</v>
      </c>
      <c r="D56" s="20" t="s">
        <v>361</v>
      </c>
      <c r="E56" s="21">
        <v>6</v>
      </c>
      <c r="F56" s="20" t="s">
        <v>362</v>
      </c>
      <c r="G56" s="21"/>
      <c r="H56" s="21"/>
      <c r="I56" s="21">
        <v>7</v>
      </c>
      <c r="J56" s="21"/>
      <c r="K56" s="36">
        <f t="shared" si="3"/>
        <v>7</v>
      </c>
    </row>
    <row r="57" spans="1:11" x14ac:dyDescent="0.25">
      <c r="A57" s="35">
        <f t="shared" si="2"/>
        <v>56</v>
      </c>
      <c r="B57" s="39" t="s">
        <v>375</v>
      </c>
      <c r="C57" s="20" t="s">
        <v>78</v>
      </c>
      <c r="D57" s="20" t="s">
        <v>376</v>
      </c>
      <c r="E57" s="21">
        <v>7</v>
      </c>
      <c r="F57" s="20" t="s">
        <v>377</v>
      </c>
      <c r="G57" s="21"/>
      <c r="H57" s="21"/>
      <c r="I57" s="21">
        <v>7</v>
      </c>
      <c r="J57" s="21"/>
      <c r="K57" s="36">
        <f t="shared" si="3"/>
        <v>7</v>
      </c>
    </row>
    <row r="58" spans="1:11" x14ac:dyDescent="0.25">
      <c r="A58" s="35">
        <f t="shared" si="2"/>
        <v>57</v>
      </c>
      <c r="B58" s="39" t="s">
        <v>401</v>
      </c>
      <c r="C58" s="20" t="s">
        <v>16</v>
      </c>
      <c r="D58" s="20" t="s">
        <v>364</v>
      </c>
      <c r="E58" s="21">
        <v>6</v>
      </c>
      <c r="F58" s="20" t="s">
        <v>365</v>
      </c>
      <c r="G58" s="21"/>
      <c r="H58" s="21"/>
      <c r="I58" s="21">
        <v>7</v>
      </c>
      <c r="J58" s="21"/>
      <c r="K58" s="36">
        <f t="shared" si="3"/>
        <v>7</v>
      </c>
    </row>
    <row r="59" spans="1:11" x14ac:dyDescent="0.25">
      <c r="A59" s="35">
        <f t="shared" si="2"/>
        <v>58</v>
      </c>
      <c r="B59" s="39" t="s">
        <v>186</v>
      </c>
      <c r="C59" s="20" t="s">
        <v>187</v>
      </c>
      <c r="D59" s="20" t="s">
        <v>106</v>
      </c>
      <c r="E59" s="21">
        <v>2006</v>
      </c>
      <c r="F59" s="20" t="s">
        <v>107</v>
      </c>
      <c r="G59" s="21">
        <v>7</v>
      </c>
      <c r="H59" s="21"/>
      <c r="I59" s="21"/>
      <c r="J59" s="21"/>
      <c r="K59" s="36">
        <f t="shared" si="3"/>
        <v>7</v>
      </c>
    </row>
    <row r="60" spans="1:11" x14ac:dyDescent="0.25">
      <c r="A60" s="35">
        <f t="shared" si="2"/>
        <v>59</v>
      </c>
      <c r="B60" s="39" t="s">
        <v>378</v>
      </c>
      <c r="C60" s="20" t="s">
        <v>78</v>
      </c>
      <c r="D60" s="20" t="s">
        <v>379</v>
      </c>
      <c r="E60" s="21">
        <v>6</v>
      </c>
      <c r="F60" s="20" t="s">
        <v>380</v>
      </c>
      <c r="G60" s="21"/>
      <c r="H60" s="21"/>
      <c r="I60" s="21">
        <v>7</v>
      </c>
      <c r="J60" s="21"/>
      <c r="K60" s="36">
        <f t="shared" si="3"/>
        <v>7</v>
      </c>
    </row>
    <row r="61" spans="1:11" x14ac:dyDescent="0.25">
      <c r="A61" s="35">
        <f t="shared" si="2"/>
        <v>60</v>
      </c>
      <c r="B61" s="39" t="s">
        <v>147</v>
      </c>
      <c r="C61" s="20" t="s">
        <v>48</v>
      </c>
      <c r="D61" s="20" t="s">
        <v>39</v>
      </c>
      <c r="E61" s="21">
        <v>2006</v>
      </c>
      <c r="F61" s="20" t="s">
        <v>148</v>
      </c>
      <c r="G61" s="21">
        <v>0</v>
      </c>
      <c r="H61" s="21"/>
      <c r="I61" s="21"/>
      <c r="J61" s="21"/>
      <c r="K61" s="36">
        <f>SUM(J61:J61)</f>
        <v>0</v>
      </c>
    </row>
    <row r="62" spans="1:11" x14ac:dyDescent="0.25">
      <c r="A62" s="35">
        <f t="shared" si="2"/>
        <v>61</v>
      </c>
      <c r="B62" s="39" t="s">
        <v>352</v>
      </c>
      <c r="C62" s="20" t="s">
        <v>353</v>
      </c>
      <c r="D62" s="20" t="s">
        <v>354</v>
      </c>
      <c r="E62" s="21">
        <v>7</v>
      </c>
      <c r="F62" s="20" t="s">
        <v>355</v>
      </c>
      <c r="G62" s="21"/>
      <c r="H62" s="21"/>
      <c r="I62" s="21">
        <v>0</v>
      </c>
      <c r="J62" s="21"/>
      <c r="K62" s="36">
        <f t="shared" ref="K62:K67" si="4">SUM(G62:J62)</f>
        <v>0</v>
      </c>
    </row>
    <row r="63" spans="1:11" x14ac:dyDescent="0.25">
      <c r="A63" s="35">
        <f t="shared" si="2"/>
        <v>62</v>
      </c>
      <c r="B63" s="39" t="s">
        <v>266</v>
      </c>
      <c r="C63" s="20" t="s">
        <v>98</v>
      </c>
      <c r="D63" s="20" t="s">
        <v>267</v>
      </c>
      <c r="E63" s="20">
        <v>2006</v>
      </c>
      <c r="F63" s="20" t="s">
        <v>270</v>
      </c>
      <c r="G63" s="21"/>
      <c r="H63" s="21">
        <v>0</v>
      </c>
      <c r="I63" s="21"/>
      <c r="J63" s="21"/>
      <c r="K63" s="36">
        <f t="shared" si="4"/>
        <v>0</v>
      </c>
    </row>
    <row r="64" spans="1:11" x14ac:dyDescent="0.25">
      <c r="A64" s="35">
        <f t="shared" si="2"/>
        <v>63</v>
      </c>
      <c r="B64" s="39" t="s">
        <v>363</v>
      </c>
      <c r="C64" s="20" t="s">
        <v>78</v>
      </c>
      <c r="D64" s="20" t="s">
        <v>364</v>
      </c>
      <c r="E64" s="21">
        <v>7</v>
      </c>
      <c r="F64" s="20" t="s">
        <v>365</v>
      </c>
      <c r="G64" s="21"/>
      <c r="H64" s="21"/>
      <c r="I64" s="21">
        <v>0</v>
      </c>
      <c r="J64" s="21"/>
      <c r="K64" s="36">
        <f t="shared" si="4"/>
        <v>0</v>
      </c>
    </row>
    <row r="65" spans="1:11" x14ac:dyDescent="0.25">
      <c r="A65" s="35">
        <f t="shared" si="2"/>
        <v>64</v>
      </c>
      <c r="B65" s="39" t="s">
        <v>159</v>
      </c>
      <c r="C65" s="20" t="s">
        <v>160</v>
      </c>
      <c r="D65" s="20" t="s">
        <v>161</v>
      </c>
      <c r="E65" s="21">
        <v>2007</v>
      </c>
      <c r="F65" s="20" t="s">
        <v>44</v>
      </c>
      <c r="G65" s="21">
        <v>0</v>
      </c>
      <c r="H65" s="21"/>
      <c r="I65" s="21"/>
      <c r="J65" s="21"/>
      <c r="K65" s="36">
        <f t="shared" si="4"/>
        <v>0</v>
      </c>
    </row>
    <row r="66" spans="1:11" x14ac:dyDescent="0.25">
      <c r="A66" s="35">
        <f t="shared" si="2"/>
        <v>65</v>
      </c>
      <c r="B66" s="39" t="s">
        <v>149</v>
      </c>
      <c r="C66" s="20" t="s">
        <v>145</v>
      </c>
      <c r="D66" s="20" t="s">
        <v>150</v>
      </c>
      <c r="E66" s="21">
        <v>2006</v>
      </c>
      <c r="F66" s="20" t="s">
        <v>151</v>
      </c>
      <c r="G66" s="21">
        <v>0</v>
      </c>
      <c r="H66" s="21"/>
      <c r="I66" s="21"/>
      <c r="J66" s="21"/>
      <c r="K66" s="36">
        <f t="shared" si="4"/>
        <v>0</v>
      </c>
    </row>
    <row r="67" spans="1:11" x14ac:dyDescent="0.25">
      <c r="A67" s="35">
        <f t="shared" si="2"/>
        <v>66</v>
      </c>
      <c r="B67" s="39" t="s">
        <v>191</v>
      </c>
      <c r="C67" s="20" t="s">
        <v>78</v>
      </c>
      <c r="D67" s="20" t="s">
        <v>52</v>
      </c>
      <c r="E67" s="21">
        <v>2007</v>
      </c>
      <c r="F67" s="20" t="s">
        <v>58</v>
      </c>
      <c r="G67" s="21">
        <v>0</v>
      </c>
      <c r="H67" s="21"/>
      <c r="I67" s="21"/>
      <c r="J67" s="21"/>
      <c r="K67" s="36">
        <f t="shared" si="4"/>
        <v>0</v>
      </c>
    </row>
    <row r="68" spans="1:11" x14ac:dyDescent="0.25">
      <c r="A68" s="35">
        <f t="shared" ref="A68:A69" si="5">1+A67</f>
        <v>67</v>
      </c>
      <c r="B68" s="39"/>
      <c r="C68" s="20"/>
      <c r="D68" s="20"/>
      <c r="E68" s="20"/>
      <c r="F68" s="20"/>
      <c r="G68" s="20"/>
      <c r="H68" s="20"/>
      <c r="I68" s="20"/>
      <c r="J68" s="20"/>
      <c r="K68" s="31"/>
    </row>
    <row r="69" spans="1:11" x14ac:dyDescent="0.25">
      <c r="A69" s="35">
        <f t="shared" si="5"/>
        <v>68</v>
      </c>
      <c r="B69" s="39"/>
      <c r="C69" s="20"/>
      <c r="D69" s="20"/>
      <c r="E69" s="20"/>
      <c r="F69" s="20"/>
      <c r="G69" s="20"/>
      <c r="H69" s="20"/>
      <c r="I69" s="20"/>
      <c r="J69" s="20"/>
      <c r="K69" s="31"/>
    </row>
    <row r="70" spans="1:11" x14ac:dyDescent="0.25">
      <c r="A70" s="35"/>
      <c r="B70" s="39"/>
      <c r="C70" s="20"/>
      <c r="D70" s="20"/>
      <c r="E70" s="20"/>
      <c r="F70" s="20"/>
      <c r="G70" s="20"/>
      <c r="H70" s="20"/>
      <c r="I70" s="20"/>
      <c r="J70" s="20"/>
      <c r="K70" s="31"/>
    </row>
    <row r="71" spans="1:11" ht="15.75" thickBot="1" x14ac:dyDescent="0.3">
      <c r="A71" s="37"/>
      <c r="B71" s="45"/>
      <c r="C71" s="38"/>
      <c r="D71" s="38"/>
      <c r="E71" s="38"/>
      <c r="F71" s="38"/>
      <c r="G71" s="38"/>
      <c r="H71" s="38"/>
      <c r="I71" s="38"/>
      <c r="J71" s="38"/>
      <c r="K71" s="32"/>
    </row>
  </sheetData>
  <sortState ref="B3:K67">
    <sortCondition descending="1" ref="K3:K67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workbookViewId="0">
      <selection activeCell="D10" sqref="D10"/>
    </sheetView>
  </sheetViews>
  <sheetFormatPr defaultRowHeight="15" x14ac:dyDescent="0.25"/>
  <cols>
    <col min="1" max="1" width="9.140625" style="34"/>
    <col min="2" max="2" width="18.42578125" bestFit="1" customWidth="1"/>
    <col min="3" max="3" width="12.42578125" bestFit="1" customWidth="1"/>
    <col min="4" max="4" width="30.5703125" bestFit="1" customWidth="1"/>
    <col min="5" max="5" width="5" bestFit="1" customWidth="1"/>
    <col min="6" max="6" width="41.140625" bestFit="1" customWidth="1"/>
    <col min="10" max="10" width="10.140625" bestFit="1" customWidth="1"/>
  </cols>
  <sheetData>
    <row r="1" spans="1:11" ht="15.75" thickBot="1" x14ac:dyDescent="0.3"/>
    <row r="2" spans="1:11" ht="15.75" thickBot="1" x14ac:dyDescent="0.3">
      <c r="A2" s="4" t="s">
        <v>0</v>
      </c>
      <c r="B2" s="49" t="s">
        <v>1</v>
      </c>
      <c r="C2" s="4" t="s">
        <v>2</v>
      </c>
      <c r="D2" s="50" t="s">
        <v>3</v>
      </c>
      <c r="E2" s="4" t="s">
        <v>4</v>
      </c>
      <c r="F2" s="50" t="s">
        <v>5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</row>
    <row r="3" spans="1:11" x14ac:dyDescent="0.25">
      <c r="A3" s="57">
        <v>1</v>
      </c>
      <c r="B3" s="58" t="s">
        <v>89</v>
      </c>
      <c r="C3" s="58" t="s">
        <v>21</v>
      </c>
      <c r="D3" s="58" t="s">
        <v>224</v>
      </c>
      <c r="E3" s="59">
        <v>2006</v>
      </c>
      <c r="F3" s="58" t="s">
        <v>42</v>
      </c>
      <c r="G3" s="59">
        <v>20</v>
      </c>
      <c r="H3" s="59">
        <v>20</v>
      </c>
      <c r="I3" s="59">
        <v>20</v>
      </c>
      <c r="J3" s="59">
        <v>20</v>
      </c>
      <c r="K3" s="60">
        <f t="shared" ref="K3" si="0">SUM(G3:J3)</f>
        <v>80</v>
      </c>
    </row>
    <row r="4" spans="1:11" x14ac:dyDescent="0.25">
      <c r="A4" s="61">
        <f>1+A3</f>
        <v>2</v>
      </c>
      <c r="B4" s="52" t="s">
        <v>109</v>
      </c>
      <c r="C4" s="52" t="s">
        <v>45</v>
      </c>
      <c r="D4" s="52" t="s">
        <v>92</v>
      </c>
      <c r="E4" s="51">
        <v>2006</v>
      </c>
      <c r="F4" s="52" t="s">
        <v>41</v>
      </c>
      <c r="G4" s="51">
        <v>20</v>
      </c>
      <c r="H4" s="51">
        <v>20</v>
      </c>
      <c r="I4" s="51">
        <v>7</v>
      </c>
      <c r="J4" s="51">
        <v>20</v>
      </c>
      <c r="K4" s="62">
        <f>SUM(G4:J4)</f>
        <v>67</v>
      </c>
    </row>
    <row r="5" spans="1:11" x14ac:dyDescent="0.25">
      <c r="A5" s="61">
        <f t="shared" ref="A5:A68" si="1">1+A4</f>
        <v>3</v>
      </c>
      <c r="B5" s="52" t="s">
        <v>247</v>
      </c>
      <c r="C5" s="52" t="s">
        <v>25</v>
      </c>
      <c r="D5" s="52" t="s">
        <v>92</v>
      </c>
      <c r="E5" s="51">
        <v>2006</v>
      </c>
      <c r="F5" s="52" t="s">
        <v>248</v>
      </c>
      <c r="G5" s="51">
        <v>20</v>
      </c>
      <c r="H5" s="51">
        <v>20</v>
      </c>
      <c r="I5" s="51">
        <v>7</v>
      </c>
      <c r="J5" s="51">
        <v>20</v>
      </c>
      <c r="K5" s="62">
        <f>SUM(G5:J5)</f>
        <v>67</v>
      </c>
    </row>
    <row r="6" spans="1:11" x14ac:dyDescent="0.25">
      <c r="A6" s="61">
        <f t="shared" si="1"/>
        <v>4</v>
      </c>
      <c r="B6" s="52" t="s">
        <v>127</v>
      </c>
      <c r="C6" s="52" t="s">
        <v>25</v>
      </c>
      <c r="D6" s="52" t="s">
        <v>219</v>
      </c>
      <c r="E6" s="51">
        <v>2006</v>
      </c>
      <c r="F6" s="52" t="s">
        <v>544</v>
      </c>
      <c r="G6" s="51">
        <v>10</v>
      </c>
      <c r="H6" s="51">
        <v>20</v>
      </c>
      <c r="I6" s="51">
        <v>15</v>
      </c>
      <c r="J6" s="51">
        <v>20</v>
      </c>
      <c r="K6" s="62">
        <f>SUM(G6:J6)</f>
        <v>65</v>
      </c>
    </row>
    <row r="7" spans="1:11" ht="15.75" thickBot="1" x14ac:dyDescent="0.3">
      <c r="A7" s="63">
        <f t="shared" si="1"/>
        <v>5</v>
      </c>
      <c r="B7" s="64" t="s">
        <v>17</v>
      </c>
      <c r="C7" s="64" t="s">
        <v>90</v>
      </c>
      <c r="D7" s="64" t="s">
        <v>219</v>
      </c>
      <c r="E7" s="65">
        <v>2006</v>
      </c>
      <c r="F7" s="64" t="s">
        <v>544</v>
      </c>
      <c r="G7" s="65">
        <v>10</v>
      </c>
      <c r="H7" s="65">
        <v>15</v>
      </c>
      <c r="I7" s="65">
        <v>15</v>
      </c>
      <c r="J7" s="65">
        <v>20</v>
      </c>
      <c r="K7" s="66">
        <f>SUM(G7:J7)</f>
        <v>60</v>
      </c>
    </row>
    <row r="8" spans="1:11" x14ac:dyDescent="0.25">
      <c r="A8" s="15">
        <f t="shared" si="1"/>
        <v>6</v>
      </c>
      <c r="B8" s="23" t="s">
        <v>344</v>
      </c>
      <c r="C8" s="23" t="s">
        <v>345</v>
      </c>
      <c r="D8" s="23" t="s">
        <v>318</v>
      </c>
      <c r="E8" s="23">
        <v>2006</v>
      </c>
      <c r="F8" s="23" t="s">
        <v>329</v>
      </c>
      <c r="G8" s="24"/>
      <c r="H8" s="24">
        <v>20</v>
      </c>
      <c r="I8" s="24">
        <v>15</v>
      </c>
      <c r="J8" s="24">
        <v>20</v>
      </c>
      <c r="K8" s="24">
        <f>SUM(F8:J8)</f>
        <v>55</v>
      </c>
    </row>
    <row r="9" spans="1:11" x14ac:dyDescent="0.25">
      <c r="A9" s="12">
        <f t="shared" si="1"/>
        <v>7</v>
      </c>
      <c r="B9" s="20" t="s">
        <v>101</v>
      </c>
      <c r="C9" s="20" t="s">
        <v>128</v>
      </c>
      <c r="D9" s="20" t="s">
        <v>55</v>
      </c>
      <c r="E9" s="21">
        <v>2006</v>
      </c>
      <c r="F9" s="20" t="s">
        <v>56</v>
      </c>
      <c r="G9" s="21">
        <v>10</v>
      </c>
      <c r="H9" s="21">
        <v>10</v>
      </c>
      <c r="I9" s="21">
        <v>10</v>
      </c>
      <c r="J9" s="21">
        <v>20</v>
      </c>
      <c r="K9" s="21">
        <f t="shared" ref="K9:K17" si="2">SUM(G9:J9)</f>
        <v>50</v>
      </c>
    </row>
    <row r="10" spans="1:11" x14ac:dyDescent="0.25">
      <c r="A10" s="46">
        <f t="shared" si="1"/>
        <v>8</v>
      </c>
      <c r="B10" s="23" t="s">
        <v>233</v>
      </c>
      <c r="C10" s="23" t="s">
        <v>116</v>
      </c>
      <c r="D10" s="23" t="s">
        <v>152</v>
      </c>
      <c r="E10" s="24">
        <v>2006</v>
      </c>
      <c r="F10" s="23" t="s">
        <v>108</v>
      </c>
      <c r="G10" s="24">
        <v>10</v>
      </c>
      <c r="H10" s="24">
        <v>20</v>
      </c>
      <c r="I10" s="24"/>
      <c r="J10" s="24">
        <v>20</v>
      </c>
      <c r="K10" s="42">
        <f t="shared" si="2"/>
        <v>50</v>
      </c>
    </row>
    <row r="11" spans="1:11" x14ac:dyDescent="0.25">
      <c r="A11" s="35">
        <f t="shared" si="1"/>
        <v>9</v>
      </c>
      <c r="B11" s="20" t="s">
        <v>225</v>
      </c>
      <c r="C11" s="20" t="s">
        <v>25</v>
      </c>
      <c r="D11" s="20" t="s">
        <v>152</v>
      </c>
      <c r="E11" s="21">
        <v>2006</v>
      </c>
      <c r="F11" s="20" t="s">
        <v>108</v>
      </c>
      <c r="G11" s="21">
        <v>15</v>
      </c>
      <c r="H11" s="21">
        <v>10</v>
      </c>
      <c r="I11" s="21">
        <v>10</v>
      </c>
      <c r="J11" s="21">
        <v>10</v>
      </c>
      <c r="K11" s="36">
        <f t="shared" si="2"/>
        <v>45</v>
      </c>
    </row>
    <row r="12" spans="1:11" x14ac:dyDescent="0.25">
      <c r="A12" s="35">
        <f t="shared" si="1"/>
        <v>10</v>
      </c>
      <c r="B12" s="20" t="s">
        <v>470</v>
      </c>
      <c r="C12" s="20" t="s">
        <v>112</v>
      </c>
      <c r="D12" s="20" t="s">
        <v>135</v>
      </c>
      <c r="E12" s="21">
        <v>6</v>
      </c>
      <c r="F12" s="20" t="s">
        <v>134</v>
      </c>
      <c r="G12" s="21">
        <v>10</v>
      </c>
      <c r="H12" s="21">
        <v>10</v>
      </c>
      <c r="I12" s="21">
        <v>10</v>
      </c>
      <c r="J12" s="21">
        <v>15</v>
      </c>
      <c r="K12" s="36">
        <f t="shared" si="2"/>
        <v>45</v>
      </c>
    </row>
    <row r="13" spans="1:11" x14ac:dyDescent="0.25">
      <c r="A13" s="35">
        <f t="shared" si="1"/>
        <v>11</v>
      </c>
      <c r="B13" s="20" t="s">
        <v>102</v>
      </c>
      <c r="C13" s="20" t="s">
        <v>103</v>
      </c>
      <c r="D13" s="20" t="s">
        <v>23</v>
      </c>
      <c r="E13" s="21">
        <v>2006</v>
      </c>
      <c r="F13" s="20" t="s">
        <v>195</v>
      </c>
      <c r="G13" s="21">
        <v>20</v>
      </c>
      <c r="H13" s="21">
        <v>10</v>
      </c>
      <c r="I13" s="21"/>
      <c r="J13" s="21">
        <v>15</v>
      </c>
      <c r="K13" s="36">
        <f t="shared" si="2"/>
        <v>45</v>
      </c>
    </row>
    <row r="14" spans="1:11" x14ac:dyDescent="0.25">
      <c r="A14" s="35">
        <f t="shared" si="1"/>
        <v>12</v>
      </c>
      <c r="B14" s="20" t="s">
        <v>238</v>
      </c>
      <c r="C14" s="20" t="s">
        <v>40</v>
      </c>
      <c r="D14" s="20" t="s">
        <v>43</v>
      </c>
      <c r="E14" s="21">
        <v>2006</v>
      </c>
      <c r="F14" s="20" t="s">
        <v>239</v>
      </c>
      <c r="G14" s="21">
        <v>15</v>
      </c>
      <c r="H14" s="21">
        <v>7</v>
      </c>
      <c r="I14" s="21">
        <v>7</v>
      </c>
      <c r="J14" s="21">
        <v>15</v>
      </c>
      <c r="K14" s="36">
        <f t="shared" si="2"/>
        <v>44</v>
      </c>
    </row>
    <row r="15" spans="1:11" x14ac:dyDescent="0.25">
      <c r="A15" s="35">
        <f t="shared" si="1"/>
        <v>13</v>
      </c>
      <c r="B15" s="20" t="s">
        <v>81</v>
      </c>
      <c r="C15" s="20" t="s">
        <v>82</v>
      </c>
      <c r="D15" s="20" t="s">
        <v>23</v>
      </c>
      <c r="E15" s="21">
        <v>2006</v>
      </c>
      <c r="F15" s="20" t="s">
        <v>195</v>
      </c>
      <c r="G15" s="21">
        <v>15</v>
      </c>
      <c r="H15" s="21">
        <v>15</v>
      </c>
      <c r="I15" s="21">
        <v>10</v>
      </c>
      <c r="J15" s="21"/>
      <c r="K15" s="36">
        <f t="shared" si="2"/>
        <v>40</v>
      </c>
    </row>
    <row r="16" spans="1:11" x14ac:dyDescent="0.25">
      <c r="A16" s="35">
        <f t="shared" si="1"/>
        <v>14</v>
      </c>
      <c r="B16" s="20" t="s">
        <v>240</v>
      </c>
      <c r="C16" s="20" t="s">
        <v>241</v>
      </c>
      <c r="D16" s="20" t="s">
        <v>43</v>
      </c>
      <c r="E16" s="21">
        <v>2006</v>
      </c>
      <c r="F16" s="20" t="s">
        <v>183</v>
      </c>
      <c r="G16" s="21">
        <v>10</v>
      </c>
      <c r="H16" s="21">
        <v>20</v>
      </c>
      <c r="I16" s="21">
        <v>10</v>
      </c>
      <c r="J16" s="21"/>
      <c r="K16" s="36">
        <f t="shared" si="2"/>
        <v>40</v>
      </c>
    </row>
    <row r="17" spans="1:11" x14ac:dyDescent="0.25">
      <c r="A17" s="35">
        <f t="shared" si="1"/>
        <v>15</v>
      </c>
      <c r="B17" s="20" t="s">
        <v>339</v>
      </c>
      <c r="C17" s="20" t="s">
        <v>37</v>
      </c>
      <c r="D17" s="20" t="s">
        <v>43</v>
      </c>
      <c r="E17" s="21">
        <v>2006</v>
      </c>
      <c r="F17" s="20" t="s">
        <v>183</v>
      </c>
      <c r="G17" s="21">
        <v>10</v>
      </c>
      <c r="H17" s="21">
        <v>10</v>
      </c>
      <c r="I17" s="21">
        <v>10</v>
      </c>
      <c r="J17" s="21">
        <v>10</v>
      </c>
      <c r="K17" s="36">
        <f t="shared" si="2"/>
        <v>40</v>
      </c>
    </row>
    <row r="18" spans="1:11" x14ac:dyDescent="0.25">
      <c r="A18" s="35">
        <f t="shared" si="1"/>
        <v>16</v>
      </c>
      <c r="B18" s="20" t="s">
        <v>324</v>
      </c>
      <c r="C18" s="20" t="s">
        <v>325</v>
      </c>
      <c r="D18" s="20" t="s">
        <v>491</v>
      </c>
      <c r="E18" s="20">
        <v>2006</v>
      </c>
      <c r="F18" s="20" t="s">
        <v>492</v>
      </c>
      <c r="G18" s="21"/>
      <c r="H18" s="21">
        <v>10</v>
      </c>
      <c r="I18" s="21">
        <v>20</v>
      </c>
      <c r="J18" s="21">
        <v>10</v>
      </c>
      <c r="K18" s="36">
        <f>SUM(F18:J18)</f>
        <v>40</v>
      </c>
    </row>
    <row r="19" spans="1:11" x14ac:dyDescent="0.25">
      <c r="A19" s="35">
        <f t="shared" si="1"/>
        <v>17</v>
      </c>
      <c r="B19" s="20" t="s">
        <v>206</v>
      </c>
      <c r="C19" s="20" t="s">
        <v>20</v>
      </c>
      <c r="D19" s="20" t="s">
        <v>92</v>
      </c>
      <c r="E19" s="21">
        <v>2007</v>
      </c>
      <c r="F19" s="20" t="s">
        <v>15</v>
      </c>
      <c r="G19" s="21">
        <v>20</v>
      </c>
      <c r="H19" s="21">
        <v>10</v>
      </c>
      <c r="I19" s="21">
        <v>7</v>
      </c>
      <c r="J19" s="21"/>
      <c r="K19" s="36">
        <f>SUM(G19:J19)</f>
        <v>37</v>
      </c>
    </row>
    <row r="20" spans="1:11" x14ac:dyDescent="0.25">
      <c r="A20" s="35">
        <f t="shared" si="1"/>
        <v>18</v>
      </c>
      <c r="B20" s="20" t="s">
        <v>228</v>
      </c>
      <c r="C20" s="20" t="s">
        <v>229</v>
      </c>
      <c r="D20" s="20" t="s">
        <v>131</v>
      </c>
      <c r="E20" s="21">
        <v>2006</v>
      </c>
      <c r="F20" s="20" t="s">
        <v>132</v>
      </c>
      <c r="G20" s="21">
        <v>20</v>
      </c>
      <c r="H20" s="21"/>
      <c r="I20" s="21">
        <v>7</v>
      </c>
      <c r="J20" s="21">
        <v>10</v>
      </c>
      <c r="K20" s="36">
        <f>SUM(G20:J20)</f>
        <v>37</v>
      </c>
    </row>
    <row r="21" spans="1:11" x14ac:dyDescent="0.25">
      <c r="A21" s="35">
        <f t="shared" si="1"/>
        <v>19</v>
      </c>
      <c r="B21" s="20" t="s">
        <v>137</v>
      </c>
      <c r="C21" s="20" t="s">
        <v>18</v>
      </c>
      <c r="D21" s="20" t="s">
        <v>43</v>
      </c>
      <c r="E21" s="21">
        <v>2006</v>
      </c>
      <c r="F21" s="20" t="s">
        <v>183</v>
      </c>
      <c r="G21" s="21">
        <v>20</v>
      </c>
      <c r="H21" s="21">
        <v>15</v>
      </c>
      <c r="I21" s="21"/>
      <c r="J21" s="21"/>
      <c r="K21" s="36">
        <f>SUM(G21:J21)</f>
        <v>35</v>
      </c>
    </row>
    <row r="22" spans="1:11" x14ac:dyDescent="0.25">
      <c r="A22" s="35">
        <f t="shared" si="1"/>
        <v>20</v>
      </c>
      <c r="B22" s="20" t="s">
        <v>210</v>
      </c>
      <c r="C22" s="20" t="s">
        <v>19</v>
      </c>
      <c r="D22" s="20" t="s">
        <v>92</v>
      </c>
      <c r="E22" s="21">
        <v>2006</v>
      </c>
      <c r="F22" s="20" t="s">
        <v>143</v>
      </c>
      <c r="G22" s="21">
        <v>10</v>
      </c>
      <c r="H22" s="21">
        <v>15</v>
      </c>
      <c r="I22" s="21"/>
      <c r="J22" s="21">
        <v>10</v>
      </c>
      <c r="K22" s="36">
        <f>SUM(G22:J22)</f>
        <v>35</v>
      </c>
    </row>
    <row r="23" spans="1:11" x14ac:dyDescent="0.25">
      <c r="A23" s="35">
        <f t="shared" si="1"/>
        <v>21</v>
      </c>
      <c r="B23" s="20" t="s">
        <v>313</v>
      </c>
      <c r="C23" s="20" t="s">
        <v>305</v>
      </c>
      <c r="D23" s="20" t="s">
        <v>314</v>
      </c>
      <c r="E23" s="20">
        <v>2007</v>
      </c>
      <c r="F23" s="20" t="s">
        <v>319</v>
      </c>
      <c r="G23" s="21"/>
      <c r="H23" s="21">
        <v>10</v>
      </c>
      <c r="I23" s="21">
        <v>10</v>
      </c>
      <c r="J23" s="21">
        <v>15</v>
      </c>
      <c r="K23" s="36">
        <f>SUM(F23:J23)</f>
        <v>35</v>
      </c>
    </row>
    <row r="24" spans="1:11" x14ac:dyDescent="0.25">
      <c r="A24" s="35">
        <f t="shared" si="1"/>
        <v>22</v>
      </c>
      <c r="B24" s="20" t="s">
        <v>117</v>
      </c>
      <c r="C24" s="20" t="s">
        <v>26</v>
      </c>
      <c r="D24" s="20" t="s">
        <v>92</v>
      </c>
      <c r="E24" s="21">
        <v>2006</v>
      </c>
      <c r="F24" s="20" t="s">
        <v>259</v>
      </c>
      <c r="G24" s="21">
        <v>10</v>
      </c>
      <c r="H24" s="21">
        <v>10</v>
      </c>
      <c r="I24" s="21"/>
      <c r="J24" s="21">
        <v>15</v>
      </c>
      <c r="K24" s="36">
        <f>SUM(G24:J24)</f>
        <v>35</v>
      </c>
    </row>
    <row r="25" spans="1:11" x14ac:dyDescent="0.25">
      <c r="A25" s="35">
        <f t="shared" si="1"/>
        <v>23</v>
      </c>
      <c r="B25" s="20" t="s">
        <v>412</v>
      </c>
      <c r="C25" s="20" t="s">
        <v>413</v>
      </c>
      <c r="D25" s="20" t="s">
        <v>483</v>
      </c>
      <c r="E25" s="21">
        <v>6</v>
      </c>
      <c r="F25" s="20" t="s">
        <v>414</v>
      </c>
      <c r="G25" s="21"/>
      <c r="H25" s="21"/>
      <c r="I25" s="21">
        <v>15</v>
      </c>
      <c r="J25" s="21">
        <v>20</v>
      </c>
      <c r="K25" s="36">
        <f>SUM(G25:J25)</f>
        <v>35</v>
      </c>
    </row>
    <row r="26" spans="1:11" x14ac:dyDescent="0.25">
      <c r="A26" s="35">
        <f t="shared" si="1"/>
        <v>24</v>
      </c>
      <c r="B26" s="20" t="s">
        <v>312</v>
      </c>
      <c r="C26" s="20" t="s">
        <v>45</v>
      </c>
      <c r="D26" s="20" t="s">
        <v>306</v>
      </c>
      <c r="E26" s="20">
        <v>2006</v>
      </c>
      <c r="F26" s="20" t="s">
        <v>42</v>
      </c>
      <c r="G26" s="20"/>
      <c r="H26" s="21">
        <v>15</v>
      </c>
      <c r="I26" s="21">
        <v>7</v>
      </c>
      <c r="J26" s="21">
        <v>10</v>
      </c>
      <c r="K26" s="36">
        <f>SUM(F26:J26)</f>
        <v>32</v>
      </c>
    </row>
    <row r="27" spans="1:11" x14ac:dyDescent="0.25">
      <c r="A27" s="35">
        <f t="shared" si="1"/>
        <v>25</v>
      </c>
      <c r="B27" s="20" t="s">
        <v>196</v>
      </c>
      <c r="C27" s="20" t="s">
        <v>114</v>
      </c>
      <c r="D27" s="20" t="s">
        <v>92</v>
      </c>
      <c r="E27" s="21">
        <v>2007</v>
      </c>
      <c r="F27" s="20" t="s">
        <v>96</v>
      </c>
      <c r="G27" s="21">
        <v>15</v>
      </c>
      <c r="H27" s="21">
        <v>7</v>
      </c>
      <c r="I27" s="21"/>
      <c r="J27" s="21">
        <v>10</v>
      </c>
      <c r="K27" s="36">
        <f>SUM(G27:J27)</f>
        <v>32</v>
      </c>
    </row>
    <row r="28" spans="1:11" x14ac:dyDescent="0.25">
      <c r="A28" s="35">
        <f t="shared" si="1"/>
        <v>26</v>
      </c>
      <c r="B28" s="20" t="s">
        <v>214</v>
      </c>
      <c r="C28" s="20" t="s">
        <v>215</v>
      </c>
      <c r="D28" s="20" t="s">
        <v>166</v>
      </c>
      <c r="E28" s="21">
        <v>2007</v>
      </c>
      <c r="F28" s="20" t="s">
        <v>167</v>
      </c>
      <c r="G28" s="21">
        <v>20</v>
      </c>
      <c r="H28" s="21">
        <v>10</v>
      </c>
      <c r="I28" s="21"/>
      <c r="J28" s="21"/>
      <c r="K28" s="36">
        <f>SUM(G28:J28)</f>
        <v>30</v>
      </c>
    </row>
    <row r="29" spans="1:11" x14ac:dyDescent="0.25">
      <c r="A29" s="35">
        <f t="shared" si="1"/>
        <v>27</v>
      </c>
      <c r="B29" s="20" t="s">
        <v>115</v>
      </c>
      <c r="C29" s="20" t="s">
        <v>116</v>
      </c>
      <c r="D29" s="20" t="s">
        <v>23</v>
      </c>
      <c r="E29" s="21">
        <v>2006</v>
      </c>
      <c r="F29" s="20" t="s">
        <v>195</v>
      </c>
      <c r="G29" s="21">
        <v>20</v>
      </c>
      <c r="H29" s="21"/>
      <c r="I29" s="21">
        <v>10</v>
      </c>
      <c r="J29" s="21"/>
      <c r="K29" s="36">
        <f>SUM(G29:J29)</f>
        <v>30</v>
      </c>
    </row>
    <row r="30" spans="1:11" x14ac:dyDescent="0.25">
      <c r="A30" s="35">
        <f t="shared" si="1"/>
        <v>28</v>
      </c>
      <c r="B30" s="20" t="s">
        <v>236</v>
      </c>
      <c r="C30" s="20" t="s">
        <v>36</v>
      </c>
      <c r="D30" s="20" t="s">
        <v>152</v>
      </c>
      <c r="E30" s="21">
        <v>2007</v>
      </c>
      <c r="F30" s="20" t="s">
        <v>237</v>
      </c>
      <c r="G30" s="21">
        <v>7</v>
      </c>
      <c r="H30" s="21">
        <v>15</v>
      </c>
      <c r="I30" s="21"/>
      <c r="J30" s="21">
        <v>7</v>
      </c>
      <c r="K30" s="36">
        <f>SUM(G30:J30)</f>
        <v>29</v>
      </c>
    </row>
    <row r="31" spans="1:11" x14ac:dyDescent="0.25">
      <c r="A31" s="35">
        <f t="shared" si="1"/>
        <v>29</v>
      </c>
      <c r="B31" s="20" t="s">
        <v>287</v>
      </c>
      <c r="C31" s="20" t="s">
        <v>26</v>
      </c>
      <c r="D31" s="20" t="s">
        <v>288</v>
      </c>
      <c r="E31" s="20">
        <v>2007</v>
      </c>
      <c r="F31" s="20" t="s">
        <v>295</v>
      </c>
      <c r="G31" s="21"/>
      <c r="H31" s="21">
        <v>20</v>
      </c>
      <c r="I31" s="21">
        <v>7</v>
      </c>
      <c r="J31" s="21"/>
      <c r="K31" s="36">
        <f>SUM(F31:J31)</f>
        <v>27</v>
      </c>
    </row>
    <row r="32" spans="1:11" x14ac:dyDescent="0.25">
      <c r="A32" s="35">
        <f t="shared" si="1"/>
        <v>30</v>
      </c>
      <c r="B32" s="20" t="s">
        <v>299</v>
      </c>
      <c r="C32" s="20" t="s">
        <v>26</v>
      </c>
      <c r="D32" s="20" t="s">
        <v>106</v>
      </c>
      <c r="E32" s="20">
        <v>2006</v>
      </c>
      <c r="F32" s="20" t="s">
        <v>268</v>
      </c>
      <c r="G32" s="21"/>
      <c r="H32" s="21">
        <v>20</v>
      </c>
      <c r="I32" s="21"/>
      <c r="J32" s="21">
        <v>7</v>
      </c>
      <c r="K32" s="36">
        <f>SUM(F32:J32)</f>
        <v>27</v>
      </c>
    </row>
    <row r="33" spans="1:11" x14ac:dyDescent="0.25">
      <c r="A33" s="35">
        <f t="shared" si="1"/>
        <v>31</v>
      </c>
      <c r="B33" s="20" t="s">
        <v>242</v>
      </c>
      <c r="C33" s="20" t="s">
        <v>36</v>
      </c>
      <c r="D33" s="20" t="s">
        <v>23</v>
      </c>
      <c r="E33" s="21">
        <v>2006</v>
      </c>
      <c r="F33" s="20" t="s">
        <v>195</v>
      </c>
      <c r="G33" s="21">
        <v>10</v>
      </c>
      <c r="H33" s="21">
        <v>15</v>
      </c>
      <c r="I33" s="21"/>
      <c r="J33" s="21"/>
      <c r="K33" s="36">
        <f t="shared" ref="K33:K46" si="3">SUM(G33:J33)</f>
        <v>25</v>
      </c>
    </row>
    <row r="34" spans="1:11" x14ac:dyDescent="0.25">
      <c r="A34" s="35">
        <f t="shared" si="1"/>
        <v>32</v>
      </c>
      <c r="B34" s="20" t="s">
        <v>91</v>
      </c>
      <c r="C34" s="20" t="s">
        <v>46</v>
      </c>
      <c r="D34" s="20" t="s">
        <v>55</v>
      </c>
      <c r="E34" s="21">
        <v>2006</v>
      </c>
      <c r="F34" s="20" t="s">
        <v>56</v>
      </c>
      <c r="G34" s="21">
        <v>7</v>
      </c>
      <c r="H34" s="21"/>
      <c r="I34" s="21">
        <v>7</v>
      </c>
      <c r="J34" s="21">
        <v>10</v>
      </c>
      <c r="K34" s="36">
        <f t="shared" si="3"/>
        <v>24</v>
      </c>
    </row>
    <row r="35" spans="1:11" x14ac:dyDescent="0.25">
      <c r="A35" s="35">
        <f t="shared" si="1"/>
        <v>33</v>
      </c>
      <c r="B35" s="20" t="s">
        <v>260</v>
      </c>
      <c r="C35" s="20" t="s">
        <v>45</v>
      </c>
      <c r="D35" s="20" t="s">
        <v>224</v>
      </c>
      <c r="E35" s="21">
        <v>2006</v>
      </c>
      <c r="F35" s="20" t="s">
        <v>42</v>
      </c>
      <c r="G35" s="21">
        <v>7</v>
      </c>
      <c r="H35" s="21">
        <v>7</v>
      </c>
      <c r="I35" s="21"/>
      <c r="J35" s="21">
        <v>10</v>
      </c>
      <c r="K35" s="36">
        <f t="shared" si="3"/>
        <v>24</v>
      </c>
    </row>
    <row r="36" spans="1:11" x14ac:dyDescent="0.25">
      <c r="A36" s="35">
        <f t="shared" si="1"/>
        <v>34</v>
      </c>
      <c r="B36" s="20" t="s">
        <v>428</v>
      </c>
      <c r="C36" s="20" t="s">
        <v>429</v>
      </c>
      <c r="D36" s="20" t="s">
        <v>486</v>
      </c>
      <c r="E36" s="20">
        <v>6</v>
      </c>
      <c r="F36" s="20" t="s">
        <v>296</v>
      </c>
      <c r="G36" s="20"/>
      <c r="H36" s="21">
        <v>15</v>
      </c>
      <c r="I36" s="21">
        <v>7</v>
      </c>
      <c r="J36" s="21"/>
      <c r="K36" s="36">
        <f t="shared" si="3"/>
        <v>22</v>
      </c>
    </row>
    <row r="37" spans="1:11" x14ac:dyDescent="0.25">
      <c r="A37" s="35">
        <f t="shared" si="1"/>
        <v>35</v>
      </c>
      <c r="B37" s="20" t="s">
        <v>216</v>
      </c>
      <c r="C37" s="20" t="s">
        <v>217</v>
      </c>
      <c r="D37" s="20" t="s">
        <v>23</v>
      </c>
      <c r="E37" s="21">
        <v>2006</v>
      </c>
      <c r="F37" s="20" t="s">
        <v>195</v>
      </c>
      <c r="G37" s="21">
        <v>15</v>
      </c>
      <c r="H37" s="21"/>
      <c r="I37" s="21"/>
      <c r="J37" s="21">
        <v>7</v>
      </c>
      <c r="K37" s="36">
        <f t="shared" si="3"/>
        <v>22</v>
      </c>
    </row>
    <row r="38" spans="1:11" x14ac:dyDescent="0.25">
      <c r="A38" s="35">
        <f t="shared" si="1"/>
        <v>36</v>
      </c>
      <c r="B38" s="20" t="s">
        <v>323</v>
      </c>
      <c r="C38" s="20" t="s">
        <v>18</v>
      </c>
      <c r="D38" s="20" t="s">
        <v>309</v>
      </c>
      <c r="E38" s="20">
        <v>2006</v>
      </c>
      <c r="F38" s="20" t="s">
        <v>134</v>
      </c>
      <c r="G38" s="21"/>
      <c r="H38" s="21">
        <v>7</v>
      </c>
      <c r="I38" s="21"/>
      <c r="J38" s="21">
        <v>15</v>
      </c>
      <c r="K38" s="36">
        <f t="shared" si="3"/>
        <v>22</v>
      </c>
    </row>
    <row r="39" spans="1:11" x14ac:dyDescent="0.25">
      <c r="A39" s="35">
        <f t="shared" si="1"/>
        <v>37</v>
      </c>
      <c r="B39" s="20" t="s">
        <v>408</v>
      </c>
      <c r="C39" s="20" t="s">
        <v>409</v>
      </c>
      <c r="D39" s="20" t="s">
        <v>410</v>
      </c>
      <c r="E39" s="21">
        <v>6</v>
      </c>
      <c r="F39" s="20" t="s">
        <v>411</v>
      </c>
      <c r="G39" s="21"/>
      <c r="H39" s="21"/>
      <c r="I39" s="21">
        <v>20</v>
      </c>
      <c r="J39" s="21"/>
      <c r="K39" s="36">
        <f t="shared" si="3"/>
        <v>20</v>
      </c>
    </row>
    <row r="40" spans="1:11" x14ac:dyDescent="0.25">
      <c r="A40" s="35">
        <f t="shared" si="1"/>
        <v>38</v>
      </c>
      <c r="B40" s="20" t="s">
        <v>441</v>
      </c>
      <c r="C40" s="20" t="s">
        <v>442</v>
      </c>
      <c r="D40" s="20" t="s">
        <v>485</v>
      </c>
      <c r="E40" s="21">
        <v>6</v>
      </c>
      <c r="F40" s="20" t="s">
        <v>420</v>
      </c>
      <c r="G40" s="21"/>
      <c r="H40" s="21"/>
      <c r="I40" s="21">
        <v>20</v>
      </c>
      <c r="J40" s="21"/>
      <c r="K40" s="36">
        <f t="shared" si="3"/>
        <v>20</v>
      </c>
    </row>
    <row r="41" spans="1:11" x14ac:dyDescent="0.25">
      <c r="A41" s="35">
        <f t="shared" si="1"/>
        <v>39</v>
      </c>
      <c r="B41" s="20" t="s">
        <v>473</v>
      </c>
      <c r="C41" s="20" t="s">
        <v>474</v>
      </c>
      <c r="D41" s="20" t="s">
        <v>410</v>
      </c>
      <c r="E41" s="21">
        <v>6</v>
      </c>
      <c r="F41" s="20" t="s">
        <v>411</v>
      </c>
      <c r="G41" s="21"/>
      <c r="H41" s="21"/>
      <c r="I41" s="21">
        <v>20</v>
      </c>
      <c r="J41" s="21"/>
      <c r="K41" s="36">
        <f t="shared" si="3"/>
        <v>20</v>
      </c>
    </row>
    <row r="42" spans="1:11" x14ac:dyDescent="0.25">
      <c r="A42" s="35">
        <f t="shared" si="1"/>
        <v>40</v>
      </c>
      <c r="B42" s="20" t="s">
        <v>465</v>
      </c>
      <c r="C42" s="20" t="s">
        <v>466</v>
      </c>
      <c r="D42" s="20" t="s">
        <v>404</v>
      </c>
      <c r="E42" s="21">
        <v>6</v>
      </c>
      <c r="F42" s="20" t="s">
        <v>467</v>
      </c>
      <c r="G42" s="21"/>
      <c r="H42" s="21"/>
      <c r="I42" s="21">
        <v>20</v>
      </c>
      <c r="J42" s="21"/>
      <c r="K42" s="36">
        <f t="shared" si="3"/>
        <v>20</v>
      </c>
    </row>
    <row r="43" spans="1:11" x14ac:dyDescent="0.25">
      <c r="A43" s="35">
        <f t="shared" si="1"/>
        <v>41</v>
      </c>
      <c r="B43" s="20" t="s">
        <v>104</v>
      </c>
      <c r="C43" s="20" t="s">
        <v>105</v>
      </c>
      <c r="D43" s="20" t="s">
        <v>106</v>
      </c>
      <c r="E43" s="21">
        <v>2006</v>
      </c>
      <c r="F43" s="20" t="s">
        <v>211</v>
      </c>
      <c r="G43" s="21">
        <v>10</v>
      </c>
      <c r="H43" s="21"/>
      <c r="I43" s="21">
        <v>10</v>
      </c>
      <c r="J43" s="21"/>
      <c r="K43" s="36">
        <f t="shared" si="3"/>
        <v>20</v>
      </c>
    </row>
    <row r="44" spans="1:11" x14ac:dyDescent="0.25">
      <c r="A44" s="35">
        <f t="shared" si="1"/>
        <v>42</v>
      </c>
      <c r="B44" s="20" t="s">
        <v>422</v>
      </c>
      <c r="C44" s="20" t="s">
        <v>423</v>
      </c>
      <c r="D44" s="20" t="s">
        <v>410</v>
      </c>
      <c r="E44" s="21">
        <v>6</v>
      </c>
      <c r="F44" s="20" t="s">
        <v>411</v>
      </c>
      <c r="G44" s="21"/>
      <c r="H44" s="21"/>
      <c r="I44" s="21">
        <v>20</v>
      </c>
      <c r="J44" s="21"/>
      <c r="K44" s="36">
        <f t="shared" si="3"/>
        <v>20</v>
      </c>
    </row>
    <row r="45" spans="1:11" x14ac:dyDescent="0.25">
      <c r="A45" s="35">
        <f t="shared" si="1"/>
        <v>43</v>
      </c>
      <c r="B45" s="20" t="s">
        <v>431</v>
      </c>
      <c r="C45" s="20" t="s">
        <v>432</v>
      </c>
      <c r="D45" s="20" t="s">
        <v>404</v>
      </c>
      <c r="E45" s="21">
        <v>6</v>
      </c>
      <c r="F45" s="20" t="s">
        <v>433</v>
      </c>
      <c r="G45" s="21"/>
      <c r="H45" s="21"/>
      <c r="I45" s="21">
        <v>20</v>
      </c>
      <c r="J45" s="21"/>
      <c r="K45" s="36">
        <f t="shared" si="3"/>
        <v>20</v>
      </c>
    </row>
    <row r="46" spans="1:11" x14ac:dyDescent="0.25">
      <c r="A46" s="35">
        <f t="shared" si="1"/>
        <v>44</v>
      </c>
      <c r="B46" s="20" t="s">
        <v>457</v>
      </c>
      <c r="C46" s="20" t="s">
        <v>455</v>
      </c>
      <c r="D46" s="20" t="s">
        <v>404</v>
      </c>
      <c r="E46" s="21">
        <v>7</v>
      </c>
      <c r="F46" s="20" t="s">
        <v>433</v>
      </c>
      <c r="G46" s="21"/>
      <c r="H46" s="21"/>
      <c r="I46" s="21">
        <v>20</v>
      </c>
      <c r="J46" s="21"/>
      <c r="K46" s="36">
        <f t="shared" si="3"/>
        <v>20</v>
      </c>
    </row>
    <row r="47" spans="1:11" x14ac:dyDescent="0.25">
      <c r="A47" s="35">
        <f t="shared" si="1"/>
        <v>45</v>
      </c>
      <c r="B47" s="20" t="s">
        <v>330</v>
      </c>
      <c r="C47" s="20" t="s">
        <v>37</v>
      </c>
      <c r="D47" s="20" t="s">
        <v>331</v>
      </c>
      <c r="E47" s="20">
        <v>2006</v>
      </c>
      <c r="F47" s="20" t="s">
        <v>335</v>
      </c>
      <c r="G47" s="21"/>
      <c r="H47" s="21">
        <v>10</v>
      </c>
      <c r="I47" s="21"/>
      <c r="J47" s="21">
        <v>10</v>
      </c>
      <c r="K47" s="36">
        <f>SUM(F47:J47)</f>
        <v>20</v>
      </c>
    </row>
    <row r="48" spans="1:11" x14ac:dyDescent="0.25">
      <c r="A48" s="35">
        <f t="shared" si="1"/>
        <v>46</v>
      </c>
      <c r="B48" s="20" t="s">
        <v>227</v>
      </c>
      <c r="C48" s="20" t="s">
        <v>82</v>
      </c>
      <c r="D48" s="20" t="s">
        <v>92</v>
      </c>
      <c r="E48" s="21">
        <v>2006</v>
      </c>
      <c r="F48" s="20" t="s">
        <v>143</v>
      </c>
      <c r="G48" s="21">
        <v>7</v>
      </c>
      <c r="H48" s="21">
        <v>10</v>
      </c>
      <c r="I48" s="21"/>
      <c r="J48" s="21"/>
      <c r="K48" s="36">
        <f t="shared" ref="K48:K59" si="4">SUM(G48:J48)</f>
        <v>17</v>
      </c>
    </row>
    <row r="49" spans="1:11" x14ac:dyDescent="0.25">
      <c r="A49" s="35">
        <f t="shared" si="1"/>
        <v>47</v>
      </c>
      <c r="B49" s="20" t="s">
        <v>218</v>
      </c>
      <c r="C49" s="20" t="s">
        <v>22</v>
      </c>
      <c r="D49" s="20" t="s">
        <v>92</v>
      </c>
      <c r="E49" s="21">
        <v>2006</v>
      </c>
      <c r="F49" s="20" t="s">
        <v>96</v>
      </c>
      <c r="G49" s="21">
        <v>10</v>
      </c>
      <c r="H49" s="21"/>
      <c r="I49" s="21"/>
      <c r="J49" s="21">
        <v>7</v>
      </c>
      <c r="K49" s="36">
        <f t="shared" si="4"/>
        <v>17</v>
      </c>
    </row>
    <row r="50" spans="1:11" x14ac:dyDescent="0.25">
      <c r="A50" s="35">
        <f t="shared" si="1"/>
        <v>48</v>
      </c>
      <c r="B50" s="20" t="s">
        <v>300</v>
      </c>
      <c r="C50" s="20" t="s">
        <v>301</v>
      </c>
      <c r="D50" s="20" t="s">
        <v>302</v>
      </c>
      <c r="E50" s="20">
        <v>2006</v>
      </c>
      <c r="F50" s="20" t="s">
        <v>132</v>
      </c>
      <c r="G50" s="21"/>
      <c r="H50" s="21">
        <v>10</v>
      </c>
      <c r="I50" s="21"/>
      <c r="J50" s="21">
        <v>7</v>
      </c>
      <c r="K50" s="36">
        <f t="shared" si="4"/>
        <v>17</v>
      </c>
    </row>
    <row r="51" spans="1:11" x14ac:dyDescent="0.25">
      <c r="A51" s="35">
        <f t="shared" si="1"/>
        <v>49</v>
      </c>
      <c r="B51" s="20" t="s">
        <v>100</v>
      </c>
      <c r="C51" s="20" t="s">
        <v>200</v>
      </c>
      <c r="D51" s="20" t="s">
        <v>23</v>
      </c>
      <c r="E51" s="20">
        <v>2006</v>
      </c>
      <c r="F51" s="20" t="s">
        <v>195</v>
      </c>
      <c r="G51" s="21">
        <v>10</v>
      </c>
      <c r="H51" s="21"/>
      <c r="I51" s="21"/>
      <c r="J51" s="21">
        <v>7</v>
      </c>
      <c r="K51" s="36">
        <f t="shared" si="4"/>
        <v>17</v>
      </c>
    </row>
    <row r="52" spans="1:11" x14ac:dyDescent="0.25">
      <c r="A52" s="35">
        <f t="shared" si="1"/>
        <v>50</v>
      </c>
      <c r="B52" s="20" t="s">
        <v>434</v>
      </c>
      <c r="C52" s="20" t="s">
        <v>435</v>
      </c>
      <c r="D52" s="20" t="s">
        <v>404</v>
      </c>
      <c r="E52" s="21">
        <v>6</v>
      </c>
      <c r="F52" s="20" t="s">
        <v>433</v>
      </c>
      <c r="G52" s="21"/>
      <c r="H52" s="21"/>
      <c r="I52" s="21">
        <v>15</v>
      </c>
      <c r="J52" s="21"/>
      <c r="K52" s="36">
        <f t="shared" si="4"/>
        <v>15</v>
      </c>
    </row>
    <row r="53" spans="1:11" x14ac:dyDescent="0.25">
      <c r="A53" s="35">
        <f t="shared" si="1"/>
        <v>51</v>
      </c>
      <c r="B53" s="20" t="s">
        <v>449</v>
      </c>
      <c r="C53" s="20" t="s">
        <v>450</v>
      </c>
      <c r="D53" s="20" t="s">
        <v>485</v>
      </c>
      <c r="E53" s="21">
        <v>6</v>
      </c>
      <c r="F53" s="20" t="s">
        <v>420</v>
      </c>
      <c r="G53" s="21"/>
      <c r="H53" s="21"/>
      <c r="I53" s="21">
        <v>15</v>
      </c>
      <c r="J53" s="21"/>
      <c r="K53" s="36">
        <f t="shared" si="4"/>
        <v>15</v>
      </c>
    </row>
    <row r="54" spans="1:11" x14ac:dyDescent="0.25">
      <c r="A54" s="35">
        <f t="shared" si="1"/>
        <v>52</v>
      </c>
      <c r="B54" s="20" t="s">
        <v>87</v>
      </c>
      <c r="C54" s="20" t="s">
        <v>88</v>
      </c>
      <c r="D54" s="20" t="s">
        <v>230</v>
      </c>
      <c r="E54" s="21">
        <v>2006</v>
      </c>
      <c r="F54" s="20" t="s">
        <v>231</v>
      </c>
      <c r="G54" s="21">
        <v>15</v>
      </c>
      <c r="H54" s="21"/>
      <c r="I54" s="21"/>
      <c r="J54" s="21"/>
      <c r="K54" s="36">
        <f t="shared" si="4"/>
        <v>15</v>
      </c>
    </row>
    <row r="55" spans="1:11" x14ac:dyDescent="0.25">
      <c r="A55" s="35">
        <f t="shared" si="1"/>
        <v>53</v>
      </c>
      <c r="B55" s="20" t="s">
        <v>249</v>
      </c>
      <c r="C55" s="20" t="s">
        <v>19</v>
      </c>
      <c r="D55" s="20" t="s">
        <v>175</v>
      </c>
      <c r="E55" s="21">
        <v>2006</v>
      </c>
      <c r="F55" s="20" t="s">
        <v>176</v>
      </c>
      <c r="G55" s="21">
        <v>15</v>
      </c>
      <c r="H55" s="21"/>
      <c r="I55" s="21"/>
      <c r="J55" s="21"/>
      <c r="K55" s="36">
        <f t="shared" si="4"/>
        <v>15</v>
      </c>
    </row>
    <row r="56" spans="1:11" x14ac:dyDescent="0.25">
      <c r="A56" s="35">
        <f t="shared" si="1"/>
        <v>54</v>
      </c>
      <c r="B56" s="20" t="s">
        <v>468</v>
      </c>
      <c r="C56" s="20" t="s">
        <v>469</v>
      </c>
      <c r="D56" s="20" t="s">
        <v>404</v>
      </c>
      <c r="E56" s="21">
        <v>6</v>
      </c>
      <c r="F56" s="20" t="s">
        <v>405</v>
      </c>
      <c r="G56" s="21"/>
      <c r="H56" s="21"/>
      <c r="I56" s="21">
        <v>15</v>
      </c>
      <c r="J56" s="21"/>
      <c r="K56" s="36">
        <f t="shared" si="4"/>
        <v>15</v>
      </c>
    </row>
    <row r="57" spans="1:11" x14ac:dyDescent="0.25">
      <c r="A57" s="35">
        <f t="shared" si="1"/>
        <v>55</v>
      </c>
      <c r="B57" s="20" t="s">
        <v>255</v>
      </c>
      <c r="C57" s="20" t="s">
        <v>18</v>
      </c>
      <c r="D57" s="20" t="s">
        <v>175</v>
      </c>
      <c r="E57" s="21">
        <v>2006</v>
      </c>
      <c r="F57" s="20" t="s">
        <v>176</v>
      </c>
      <c r="G57" s="21">
        <v>15</v>
      </c>
      <c r="H57" s="21"/>
      <c r="I57" s="21"/>
      <c r="J57" s="21"/>
      <c r="K57" s="36">
        <f t="shared" si="4"/>
        <v>15</v>
      </c>
    </row>
    <row r="58" spans="1:11" x14ac:dyDescent="0.25">
      <c r="A58" s="35">
        <f t="shared" si="1"/>
        <v>56</v>
      </c>
      <c r="B58" s="20" t="s">
        <v>463</v>
      </c>
      <c r="C58" s="20" t="s">
        <v>26</v>
      </c>
      <c r="D58" s="20" t="s">
        <v>364</v>
      </c>
      <c r="E58" s="21">
        <v>6</v>
      </c>
      <c r="F58" s="20" t="s">
        <v>395</v>
      </c>
      <c r="G58" s="21"/>
      <c r="H58" s="21"/>
      <c r="I58" s="21">
        <v>15</v>
      </c>
      <c r="J58" s="21"/>
      <c r="K58" s="36">
        <f t="shared" si="4"/>
        <v>15</v>
      </c>
    </row>
    <row r="59" spans="1:11" x14ac:dyDescent="0.25">
      <c r="A59" s="35">
        <f t="shared" si="1"/>
        <v>57</v>
      </c>
      <c r="B59" s="20" t="s">
        <v>424</v>
      </c>
      <c r="C59" s="20" t="s">
        <v>425</v>
      </c>
      <c r="D59" s="20" t="s">
        <v>410</v>
      </c>
      <c r="E59" s="21">
        <v>7</v>
      </c>
      <c r="F59" s="20" t="s">
        <v>426</v>
      </c>
      <c r="G59" s="21"/>
      <c r="H59" s="21"/>
      <c r="I59" s="21">
        <v>15</v>
      </c>
      <c r="J59" s="21"/>
      <c r="K59" s="36">
        <f t="shared" si="4"/>
        <v>15</v>
      </c>
    </row>
    <row r="60" spans="1:11" x14ac:dyDescent="0.25">
      <c r="A60" s="35">
        <f t="shared" si="1"/>
        <v>58</v>
      </c>
      <c r="B60" s="20" t="s">
        <v>287</v>
      </c>
      <c r="C60" s="20" t="s">
        <v>305</v>
      </c>
      <c r="D60" s="20" t="s">
        <v>291</v>
      </c>
      <c r="E60" s="20">
        <v>2006</v>
      </c>
      <c r="F60" s="20" t="s">
        <v>296</v>
      </c>
      <c r="G60" s="21"/>
      <c r="H60" s="21">
        <v>15</v>
      </c>
      <c r="I60" s="21"/>
      <c r="J60" s="21"/>
      <c r="K60" s="36">
        <f>SUM(F60:J60)</f>
        <v>15</v>
      </c>
    </row>
    <row r="61" spans="1:11" x14ac:dyDescent="0.25">
      <c r="A61" s="35">
        <f t="shared" si="1"/>
        <v>59</v>
      </c>
      <c r="B61" s="20" t="s">
        <v>126</v>
      </c>
      <c r="C61" s="20" t="s">
        <v>26</v>
      </c>
      <c r="D61" s="20" t="s">
        <v>150</v>
      </c>
      <c r="E61" s="21">
        <v>2006</v>
      </c>
      <c r="F61" s="20" t="s">
        <v>209</v>
      </c>
      <c r="G61" s="21">
        <v>15</v>
      </c>
      <c r="H61" s="21"/>
      <c r="I61" s="21"/>
      <c r="J61" s="21"/>
      <c r="K61" s="36">
        <f>SUM(G61:J61)</f>
        <v>15</v>
      </c>
    </row>
    <row r="62" spans="1:11" x14ac:dyDescent="0.25">
      <c r="A62" s="35">
        <f t="shared" si="1"/>
        <v>60</v>
      </c>
      <c r="B62" s="20" t="s">
        <v>245</v>
      </c>
      <c r="C62" s="20" t="s">
        <v>246</v>
      </c>
      <c r="D62" s="20" t="s">
        <v>138</v>
      </c>
      <c r="E62" s="20">
        <v>2007</v>
      </c>
      <c r="F62" s="20" t="s">
        <v>57</v>
      </c>
      <c r="G62" s="21">
        <v>7</v>
      </c>
      <c r="H62" s="21">
        <v>7</v>
      </c>
      <c r="I62" s="21"/>
      <c r="J62" s="21"/>
      <c r="K62" s="36">
        <f>SUM(G62:J62)</f>
        <v>14</v>
      </c>
    </row>
    <row r="63" spans="1:11" x14ac:dyDescent="0.25">
      <c r="A63" s="35">
        <f t="shared" si="1"/>
        <v>61</v>
      </c>
      <c r="B63" s="20" t="s">
        <v>208</v>
      </c>
      <c r="C63" s="20" t="s">
        <v>113</v>
      </c>
      <c r="D63" s="20" t="s">
        <v>23</v>
      </c>
      <c r="E63" s="20">
        <v>2006</v>
      </c>
      <c r="F63" s="20" t="s">
        <v>195</v>
      </c>
      <c r="G63" s="21">
        <v>7</v>
      </c>
      <c r="H63" s="21">
        <v>7</v>
      </c>
      <c r="I63" s="21"/>
      <c r="J63" s="21"/>
      <c r="K63" s="36">
        <f>SUM(G63:J63)</f>
        <v>14</v>
      </c>
    </row>
    <row r="64" spans="1:11" x14ac:dyDescent="0.25">
      <c r="A64" s="35">
        <f t="shared" si="1"/>
        <v>62</v>
      </c>
      <c r="B64" s="20" t="s">
        <v>332</v>
      </c>
      <c r="C64" s="20" t="s">
        <v>471</v>
      </c>
      <c r="D64" s="20" t="s">
        <v>334</v>
      </c>
      <c r="E64" s="20">
        <v>2006</v>
      </c>
      <c r="F64" s="20" t="s">
        <v>336</v>
      </c>
      <c r="G64" s="21"/>
      <c r="H64" s="21">
        <v>7</v>
      </c>
      <c r="I64" s="21">
        <v>7</v>
      </c>
      <c r="J64" s="21"/>
      <c r="K64" s="36">
        <f>SUM(F64:J64)</f>
        <v>14</v>
      </c>
    </row>
    <row r="65" spans="1:11" x14ac:dyDescent="0.25">
      <c r="A65" s="35">
        <f t="shared" si="1"/>
        <v>63</v>
      </c>
      <c r="B65" s="20" t="s">
        <v>234</v>
      </c>
      <c r="C65" s="20" t="s">
        <v>235</v>
      </c>
      <c r="D65" s="20" t="s">
        <v>93</v>
      </c>
      <c r="E65" s="21">
        <v>2007</v>
      </c>
      <c r="F65" s="20" t="s">
        <v>80</v>
      </c>
      <c r="G65" s="21">
        <v>7</v>
      </c>
      <c r="H65" s="21"/>
      <c r="I65" s="21"/>
      <c r="J65" s="21">
        <v>7</v>
      </c>
      <c r="K65" s="36">
        <f t="shared" ref="K65:K74" si="5">SUM(G65:J65)</f>
        <v>14</v>
      </c>
    </row>
    <row r="66" spans="1:11" x14ac:dyDescent="0.25">
      <c r="A66" s="35">
        <f t="shared" si="1"/>
        <v>64</v>
      </c>
      <c r="B66" s="20" t="s">
        <v>254</v>
      </c>
      <c r="C66" s="20" t="s">
        <v>94</v>
      </c>
      <c r="D66" s="20" t="s">
        <v>23</v>
      </c>
      <c r="E66" s="21">
        <v>2006</v>
      </c>
      <c r="F66" s="20" t="s">
        <v>195</v>
      </c>
      <c r="G66" s="21">
        <v>7</v>
      </c>
      <c r="H66" s="21"/>
      <c r="I66" s="21"/>
      <c r="J66" s="21">
        <v>7</v>
      </c>
      <c r="K66" s="36">
        <f t="shared" si="5"/>
        <v>14</v>
      </c>
    </row>
    <row r="67" spans="1:11" x14ac:dyDescent="0.25">
      <c r="A67" s="35">
        <f t="shared" si="1"/>
        <v>65</v>
      </c>
      <c r="B67" s="20" t="s">
        <v>459</v>
      </c>
      <c r="C67" s="20" t="s">
        <v>25</v>
      </c>
      <c r="D67" s="20" t="s">
        <v>485</v>
      </c>
      <c r="E67" s="21">
        <v>6</v>
      </c>
      <c r="F67" s="20" t="s">
        <v>460</v>
      </c>
      <c r="G67" s="21"/>
      <c r="H67" s="21"/>
      <c r="I67" s="21">
        <v>10</v>
      </c>
      <c r="J67" s="21"/>
      <c r="K67" s="36">
        <f t="shared" si="5"/>
        <v>10</v>
      </c>
    </row>
    <row r="68" spans="1:11" x14ac:dyDescent="0.25">
      <c r="A68" s="35">
        <f t="shared" si="1"/>
        <v>66</v>
      </c>
      <c r="B68" s="20" t="s">
        <v>197</v>
      </c>
      <c r="C68" s="20" t="s">
        <v>198</v>
      </c>
      <c r="D68" s="20" t="s">
        <v>199</v>
      </c>
      <c r="E68" s="20">
        <v>2007</v>
      </c>
      <c r="F68" s="20" t="s">
        <v>134</v>
      </c>
      <c r="G68" s="21">
        <v>10</v>
      </c>
      <c r="H68" s="21"/>
      <c r="I68" s="21"/>
      <c r="J68" s="21"/>
      <c r="K68" s="36">
        <f t="shared" si="5"/>
        <v>10</v>
      </c>
    </row>
    <row r="69" spans="1:11" x14ac:dyDescent="0.25">
      <c r="A69" s="35">
        <f t="shared" ref="A69:A114" si="6">1+A68</f>
        <v>67</v>
      </c>
      <c r="B69" s="20" t="s">
        <v>451</v>
      </c>
      <c r="C69" s="20" t="s">
        <v>22</v>
      </c>
      <c r="D69" s="20" t="s">
        <v>485</v>
      </c>
      <c r="E69" s="21">
        <v>6</v>
      </c>
      <c r="F69" s="20" t="s">
        <v>420</v>
      </c>
      <c r="G69" s="21"/>
      <c r="H69" s="21"/>
      <c r="I69" s="21">
        <v>10</v>
      </c>
      <c r="J69" s="21"/>
      <c r="K69" s="36">
        <f t="shared" si="5"/>
        <v>10</v>
      </c>
    </row>
    <row r="70" spans="1:11" x14ac:dyDescent="0.25">
      <c r="A70" s="35">
        <f t="shared" si="6"/>
        <v>68</v>
      </c>
      <c r="B70" s="20" t="s">
        <v>250</v>
      </c>
      <c r="C70" s="20" t="s">
        <v>111</v>
      </c>
      <c r="D70" s="20" t="s">
        <v>251</v>
      </c>
      <c r="E70" s="21">
        <v>2007</v>
      </c>
      <c r="F70" s="20" t="s">
        <v>252</v>
      </c>
      <c r="G70" s="21">
        <v>10</v>
      </c>
      <c r="H70" s="21"/>
      <c r="I70" s="21"/>
      <c r="J70" s="21"/>
      <c r="K70" s="36">
        <f t="shared" si="5"/>
        <v>10</v>
      </c>
    </row>
    <row r="71" spans="1:11" x14ac:dyDescent="0.25">
      <c r="A71" s="35">
        <f t="shared" si="6"/>
        <v>69</v>
      </c>
      <c r="B71" s="20" t="s">
        <v>436</v>
      </c>
      <c r="C71" s="20" t="s">
        <v>437</v>
      </c>
      <c r="D71" s="20" t="s">
        <v>43</v>
      </c>
      <c r="E71" s="21">
        <v>7</v>
      </c>
      <c r="F71" s="20" t="s">
        <v>239</v>
      </c>
      <c r="G71" s="21"/>
      <c r="H71" s="21"/>
      <c r="I71" s="21">
        <v>10</v>
      </c>
      <c r="J71" s="21"/>
      <c r="K71" s="36">
        <f t="shared" si="5"/>
        <v>10</v>
      </c>
    </row>
    <row r="72" spans="1:11" x14ac:dyDescent="0.25">
      <c r="A72" s="35">
        <f t="shared" si="6"/>
        <v>70</v>
      </c>
      <c r="B72" s="20" t="s">
        <v>445</v>
      </c>
      <c r="C72" s="20" t="s">
        <v>446</v>
      </c>
      <c r="D72" s="20" t="s">
        <v>484</v>
      </c>
      <c r="E72" s="21">
        <v>7</v>
      </c>
      <c r="F72" s="20" t="s">
        <v>417</v>
      </c>
      <c r="G72" s="21"/>
      <c r="H72" s="21"/>
      <c r="I72" s="21">
        <v>10</v>
      </c>
      <c r="J72" s="21"/>
      <c r="K72" s="36">
        <f t="shared" si="5"/>
        <v>10</v>
      </c>
    </row>
    <row r="73" spans="1:11" x14ac:dyDescent="0.25">
      <c r="A73" s="35">
        <f t="shared" si="6"/>
        <v>71</v>
      </c>
      <c r="B73" s="20" t="s">
        <v>85</v>
      </c>
      <c r="C73" s="20" t="s">
        <v>84</v>
      </c>
      <c r="D73" s="20" t="s">
        <v>52</v>
      </c>
      <c r="E73" s="21">
        <v>2006</v>
      </c>
      <c r="F73" s="20" t="s">
        <v>75</v>
      </c>
      <c r="G73" s="21">
        <v>10</v>
      </c>
      <c r="H73" s="21"/>
      <c r="I73" s="21"/>
      <c r="J73" s="21"/>
      <c r="K73" s="36">
        <f t="shared" si="5"/>
        <v>10</v>
      </c>
    </row>
    <row r="74" spans="1:11" x14ac:dyDescent="0.25">
      <c r="A74" s="35">
        <f t="shared" si="6"/>
        <v>72</v>
      </c>
      <c r="B74" s="20" t="s">
        <v>256</v>
      </c>
      <c r="C74" s="20" t="s">
        <v>257</v>
      </c>
      <c r="D74" s="20" t="s">
        <v>92</v>
      </c>
      <c r="E74" s="21">
        <v>2006</v>
      </c>
      <c r="F74" s="20" t="s">
        <v>258</v>
      </c>
      <c r="G74" s="21">
        <v>10</v>
      </c>
      <c r="H74" s="21"/>
      <c r="I74" s="21"/>
      <c r="J74" s="21"/>
      <c r="K74" s="36">
        <f t="shared" si="5"/>
        <v>10</v>
      </c>
    </row>
    <row r="75" spans="1:11" x14ac:dyDescent="0.25">
      <c r="A75" s="35">
        <f t="shared" si="6"/>
        <v>73</v>
      </c>
      <c r="B75" s="20" t="s">
        <v>326</v>
      </c>
      <c r="C75" s="20" t="s">
        <v>213</v>
      </c>
      <c r="D75" s="20" t="s">
        <v>43</v>
      </c>
      <c r="E75" s="20">
        <v>2006</v>
      </c>
      <c r="F75" s="20" t="s">
        <v>239</v>
      </c>
      <c r="G75" s="21"/>
      <c r="H75" s="21">
        <v>10</v>
      </c>
      <c r="I75" s="21"/>
      <c r="J75" s="21"/>
      <c r="K75" s="36">
        <f>SUM(F75:J75)</f>
        <v>10</v>
      </c>
    </row>
    <row r="76" spans="1:11" x14ac:dyDescent="0.25">
      <c r="A76" s="35">
        <f t="shared" si="6"/>
        <v>74</v>
      </c>
      <c r="B76" s="20" t="s">
        <v>475</v>
      </c>
      <c r="C76" s="20" t="s">
        <v>84</v>
      </c>
      <c r="D76" s="20" t="s">
        <v>483</v>
      </c>
      <c r="E76" s="21">
        <v>6</v>
      </c>
      <c r="F76" s="20" t="s">
        <v>414</v>
      </c>
      <c r="G76" s="21"/>
      <c r="H76" s="21"/>
      <c r="I76" s="21">
        <v>10</v>
      </c>
      <c r="J76" s="21"/>
      <c r="K76" s="36">
        <f>SUM(G76:J76)</f>
        <v>10</v>
      </c>
    </row>
    <row r="77" spans="1:11" x14ac:dyDescent="0.25">
      <c r="A77" s="35">
        <f t="shared" si="6"/>
        <v>75</v>
      </c>
      <c r="B77" s="20" t="s">
        <v>438</v>
      </c>
      <c r="C77" s="20" t="s">
        <v>439</v>
      </c>
      <c r="D77" s="20" t="s">
        <v>483</v>
      </c>
      <c r="E77" s="21">
        <v>6</v>
      </c>
      <c r="F77" s="20" t="s">
        <v>414</v>
      </c>
      <c r="G77" s="21"/>
      <c r="H77" s="21"/>
      <c r="I77" s="21">
        <v>10</v>
      </c>
      <c r="J77" s="21"/>
      <c r="K77" s="36">
        <f>SUM(G77:J77)</f>
        <v>10</v>
      </c>
    </row>
    <row r="78" spans="1:11" x14ac:dyDescent="0.25">
      <c r="A78" s="35">
        <f t="shared" si="6"/>
        <v>76</v>
      </c>
      <c r="B78" s="20" t="s">
        <v>415</v>
      </c>
      <c r="C78" s="20" t="s">
        <v>416</v>
      </c>
      <c r="D78" s="20" t="s">
        <v>484</v>
      </c>
      <c r="E78" s="21">
        <v>7</v>
      </c>
      <c r="F78" s="20" t="s">
        <v>417</v>
      </c>
      <c r="G78" s="21"/>
      <c r="H78" s="21"/>
      <c r="I78" s="21">
        <v>10</v>
      </c>
      <c r="J78" s="21"/>
      <c r="K78" s="36">
        <f>SUM(G78:J78)</f>
        <v>10</v>
      </c>
    </row>
    <row r="79" spans="1:11" x14ac:dyDescent="0.25">
      <c r="A79" s="35">
        <f t="shared" si="6"/>
        <v>77</v>
      </c>
      <c r="B79" s="20" t="s">
        <v>292</v>
      </c>
      <c r="C79" s="20" t="s">
        <v>213</v>
      </c>
      <c r="D79" s="20" t="s">
        <v>267</v>
      </c>
      <c r="E79" s="20">
        <v>2007</v>
      </c>
      <c r="F79" s="20" t="s">
        <v>297</v>
      </c>
      <c r="G79" s="21"/>
      <c r="H79" s="21">
        <v>10</v>
      </c>
      <c r="I79" s="21"/>
      <c r="J79" s="21"/>
      <c r="K79" s="36">
        <f>SUM(F79:J79)</f>
        <v>10</v>
      </c>
    </row>
    <row r="80" spans="1:11" x14ac:dyDescent="0.25">
      <c r="A80" s="35">
        <f t="shared" si="6"/>
        <v>78</v>
      </c>
      <c r="B80" s="20" t="s">
        <v>292</v>
      </c>
      <c r="C80" s="20" t="s">
        <v>40</v>
      </c>
      <c r="D80" s="20" t="s">
        <v>476</v>
      </c>
      <c r="E80" s="21">
        <v>7</v>
      </c>
      <c r="F80" s="20" t="s">
        <v>477</v>
      </c>
      <c r="G80" s="21"/>
      <c r="H80" s="21"/>
      <c r="I80" s="21">
        <v>10</v>
      </c>
      <c r="J80" s="21"/>
      <c r="K80" s="36">
        <f>SUM(G80:J80)</f>
        <v>10</v>
      </c>
    </row>
    <row r="81" spans="1:11" x14ac:dyDescent="0.25">
      <c r="A81" s="35">
        <f t="shared" si="6"/>
        <v>79</v>
      </c>
      <c r="B81" s="20" t="s">
        <v>346</v>
      </c>
      <c r="C81" s="20" t="s">
        <v>294</v>
      </c>
      <c r="D81" s="20" t="s">
        <v>291</v>
      </c>
      <c r="E81" s="20">
        <v>2006</v>
      </c>
      <c r="F81" s="20" t="s">
        <v>348</v>
      </c>
      <c r="G81" s="21"/>
      <c r="H81" s="21">
        <v>10</v>
      </c>
      <c r="I81" s="21"/>
      <c r="J81" s="21"/>
      <c r="K81" s="36">
        <f>SUM(F81:J81)</f>
        <v>10</v>
      </c>
    </row>
    <row r="82" spans="1:11" x14ac:dyDescent="0.25">
      <c r="A82" s="35">
        <f t="shared" si="6"/>
        <v>80</v>
      </c>
      <c r="B82" s="20" t="s">
        <v>303</v>
      </c>
      <c r="C82" s="20" t="s">
        <v>18</v>
      </c>
      <c r="D82" s="20" t="s">
        <v>284</v>
      </c>
      <c r="E82" s="20">
        <v>2006</v>
      </c>
      <c r="F82" s="20" t="s">
        <v>310</v>
      </c>
      <c r="G82" s="21"/>
      <c r="H82" s="21">
        <v>10</v>
      </c>
      <c r="I82" s="21"/>
      <c r="J82" s="21"/>
      <c r="K82" s="36">
        <f>SUM(G82:J82)</f>
        <v>10</v>
      </c>
    </row>
    <row r="83" spans="1:11" x14ac:dyDescent="0.25">
      <c r="A83" s="35">
        <f t="shared" si="6"/>
        <v>81</v>
      </c>
      <c r="B83" s="20" t="s">
        <v>226</v>
      </c>
      <c r="C83" s="20" t="s">
        <v>105</v>
      </c>
      <c r="D83" s="20" t="s">
        <v>23</v>
      </c>
      <c r="E83" s="21">
        <v>2006</v>
      </c>
      <c r="F83" s="20" t="s">
        <v>195</v>
      </c>
      <c r="G83" s="21">
        <v>10</v>
      </c>
      <c r="H83" s="21"/>
      <c r="I83" s="21"/>
      <c r="J83" s="21"/>
      <c r="K83" s="36">
        <f>SUM(G83:J83)</f>
        <v>10</v>
      </c>
    </row>
    <row r="84" spans="1:11" x14ac:dyDescent="0.25">
      <c r="A84" s="35">
        <f t="shared" si="6"/>
        <v>82</v>
      </c>
      <c r="B84" s="20" t="s">
        <v>337</v>
      </c>
      <c r="C84" s="20" t="s">
        <v>338</v>
      </c>
      <c r="D84" s="20" t="s">
        <v>291</v>
      </c>
      <c r="E84" s="20">
        <v>2006</v>
      </c>
      <c r="F84" s="20" t="s">
        <v>296</v>
      </c>
      <c r="G84" s="21"/>
      <c r="H84" s="21">
        <v>10</v>
      </c>
      <c r="I84" s="21"/>
      <c r="J84" s="21"/>
      <c r="K84" s="36">
        <f>SUM(F84:J84)</f>
        <v>10</v>
      </c>
    </row>
    <row r="85" spans="1:11" x14ac:dyDescent="0.25">
      <c r="A85" s="35">
        <f t="shared" si="6"/>
        <v>83</v>
      </c>
      <c r="B85" s="20" t="s">
        <v>418</v>
      </c>
      <c r="C85" s="20" t="s">
        <v>419</v>
      </c>
      <c r="D85" s="20" t="s">
        <v>485</v>
      </c>
      <c r="E85" s="21">
        <v>7</v>
      </c>
      <c r="F85" s="20" t="s">
        <v>420</v>
      </c>
      <c r="G85" s="21"/>
      <c r="H85" s="21"/>
      <c r="I85" s="21">
        <v>10</v>
      </c>
      <c r="J85" s="21"/>
      <c r="K85" s="36">
        <f t="shared" ref="K85:K92" si="7">SUM(G85:J85)</f>
        <v>10</v>
      </c>
    </row>
    <row r="86" spans="1:11" x14ac:dyDescent="0.25">
      <c r="A86" s="35">
        <f t="shared" si="6"/>
        <v>84</v>
      </c>
      <c r="B86" s="20" t="s">
        <v>221</v>
      </c>
      <c r="C86" s="20" t="s">
        <v>222</v>
      </c>
      <c r="D86" s="20" t="s">
        <v>155</v>
      </c>
      <c r="E86" s="21">
        <v>2006</v>
      </c>
      <c r="F86" s="20" t="s">
        <v>156</v>
      </c>
      <c r="G86" s="21">
        <v>7</v>
      </c>
      <c r="H86" s="21"/>
      <c r="I86" s="21"/>
      <c r="J86" s="21"/>
      <c r="K86" s="36">
        <f t="shared" si="7"/>
        <v>7</v>
      </c>
    </row>
    <row r="87" spans="1:11" x14ac:dyDescent="0.25">
      <c r="A87" s="35">
        <f t="shared" si="6"/>
        <v>85</v>
      </c>
      <c r="B87" s="20" t="s">
        <v>243</v>
      </c>
      <c r="C87" s="20" t="s">
        <v>244</v>
      </c>
      <c r="D87" s="20" t="s">
        <v>55</v>
      </c>
      <c r="E87" s="21">
        <v>2007</v>
      </c>
      <c r="F87" s="20" t="s">
        <v>56</v>
      </c>
      <c r="G87" s="21">
        <v>7</v>
      </c>
      <c r="H87" s="21"/>
      <c r="I87" s="21"/>
      <c r="J87" s="21"/>
      <c r="K87" s="36">
        <f t="shared" si="7"/>
        <v>7</v>
      </c>
    </row>
    <row r="88" spans="1:11" x14ac:dyDescent="0.25">
      <c r="A88" s="35">
        <f t="shared" si="6"/>
        <v>86</v>
      </c>
      <c r="B88" s="20" t="s">
        <v>212</v>
      </c>
      <c r="C88" s="20" t="s">
        <v>213</v>
      </c>
      <c r="D88" s="20" t="s">
        <v>92</v>
      </c>
      <c r="E88" s="20">
        <v>2006</v>
      </c>
      <c r="F88" s="20" t="s">
        <v>41</v>
      </c>
      <c r="G88" s="21">
        <v>7</v>
      </c>
      <c r="H88" s="21"/>
      <c r="I88" s="21"/>
      <c r="J88" s="21"/>
      <c r="K88" s="36">
        <f t="shared" si="7"/>
        <v>7</v>
      </c>
    </row>
    <row r="89" spans="1:11" x14ac:dyDescent="0.25">
      <c r="A89" s="35">
        <f t="shared" si="6"/>
        <v>87</v>
      </c>
      <c r="B89" s="20" t="s">
        <v>207</v>
      </c>
      <c r="C89" s="20" t="s">
        <v>105</v>
      </c>
      <c r="D89" s="20" t="s">
        <v>23</v>
      </c>
      <c r="E89" s="21">
        <v>2007</v>
      </c>
      <c r="F89" s="20" t="s">
        <v>195</v>
      </c>
      <c r="G89" s="21">
        <v>7</v>
      </c>
      <c r="H89" s="21"/>
      <c r="I89" s="21"/>
      <c r="J89" s="21"/>
      <c r="K89" s="36">
        <f t="shared" si="7"/>
        <v>7</v>
      </c>
    </row>
    <row r="90" spans="1:11" x14ac:dyDescent="0.25">
      <c r="A90" s="35">
        <f t="shared" si="6"/>
        <v>88</v>
      </c>
      <c r="B90" s="20" t="s">
        <v>223</v>
      </c>
      <c r="C90" s="20" t="s">
        <v>26</v>
      </c>
      <c r="D90" s="20" t="s">
        <v>23</v>
      </c>
      <c r="E90" s="20">
        <v>2006</v>
      </c>
      <c r="F90" s="20" t="s">
        <v>195</v>
      </c>
      <c r="G90" s="21">
        <v>7</v>
      </c>
      <c r="H90" s="21"/>
      <c r="I90" s="21"/>
      <c r="J90" s="21"/>
      <c r="K90" s="36">
        <f t="shared" si="7"/>
        <v>7</v>
      </c>
    </row>
    <row r="91" spans="1:11" x14ac:dyDescent="0.25">
      <c r="A91" s="35">
        <f t="shared" si="6"/>
        <v>89</v>
      </c>
      <c r="B91" s="20" t="s">
        <v>201</v>
      </c>
      <c r="C91" s="20" t="s">
        <v>113</v>
      </c>
      <c r="D91" s="20" t="s">
        <v>202</v>
      </c>
      <c r="E91" s="20">
        <v>2006</v>
      </c>
      <c r="F91" s="20" t="s">
        <v>203</v>
      </c>
      <c r="G91" s="21">
        <v>7</v>
      </c>
      <c r="H91" s="21"/>
      <c r="I91" s="21"/>
      <c r="J91" s="21"/>
      <c r="K91" s="36">
        <f t="shared" si="7"/>
        <v>7</v>
      </c>
    </row>
    <row r="92" spans="1:11" x14ac:dyDescent="0.25">
      <c r="A92" s="35">
        <f t="shared" si="6"/>
        <v>90</v>
      </c>
      <c r="B92" s="20" t="s">
        <v>304</v>
      </c>
      <c r="C92" s="20" t="s">
        <v>305</v>
      </c>
      <c r="D92" s="20" t="s">
        <v>306</v>
      </c>
      <c r="E92" s="20">
        <v>2007</v>
      </c>
      <c r="F92" s="20" t="s">
        <v>311</v>
      </c>
      <c r="G92" s="21"/>
      <c r="H92" s="21">
        <v>7</v>
      </c>
      <c r="I92" s="21"/>
      <c r="J92" s="21"/>
      <c r="K92" s="36">
        <f t="shared" si="7"/>
        <v>7</v>
      </c>
    </row>
    <row r="93" spans="1:11" x14ac:dyDescent="0.25">
      <c r="A93" s="35">
        <f t="shared" si="6"/>
        <v>91</v>
      </c>
      <c r="B93" s="20" t="s">
        <v>293</v>
      </c>
      <c r="C93" s="20" t="s">
        <v>294</v>
      </c>
      <c r="D93" s="20" t="s">
        <v>264</v>
      </c>
      <c r="E93" s="20">
        <v>2007</v>
      </c>
      <c r="F93" s="20" t="s">
        <v>298</v>
      </c>
      <c r="G93" s="21"/>
      <c r="H93" s="21">
        <v>7</v>
      </c>
      <c r="I93" s="21"/>
      <c r="J93" s="21"/>
      <c r="K93" s="36">
        <f>SUM(F93:J93)</f>
        <v>7</v>
      </c>
    </row>
    <row r="94" spans="1:11" x14ac:dyDescent="0.25">
      <c r="A94" s="35">
        <f t="shared" si="6"/>
        <v>92</v>
      </c>
      <c r="B94" s="20" t="s">
        <v>315</v>
      </c>
      <c r="C94" s="20" t="s">
        <v>116</v>
      </c>
      <c r="D94" s="20" t="s">
        <v>316</v>
      </c>
      <c r="E94" s="20">
        <v>2006</v>
      </c>
      <c r="F94" s="20" t="s">
        <v>320</v>
      </c>
      <c r="G94" s="21"/>
      <c r="H94" s="21">
        <v>7</v>
      </c>
      <c r="I94" s="21"/>
      <c r="J94" s="21"/>
      <c r="K94" s="36">
        <f>SUM(F94:J94)</f>
        <v>7</v>
      </c>
    </row>
    <row r="95" spans="1:11" x14ac:dyDescent="0.25">
      <c r="A95" s="35">
        <f t="shared" si="6"/>
        <v>93</v>
      </c>
      <c r="B95" s="20" t="s">
        <v>261</v>
      </c>
      <c r="C95" s="20" t="s">
        <v>136</v>
      </c>
      <c r="D95" s="20" t="s">
        <v>172</v>
      </c>
      <c r="E95" s="21">
        <v>2006</v>
      </c>
      <c r="F95" s="20" t="s">
        <v>173</v>
      </c>
      <c r="G95" s="21">
        <v>7</v>
      </c>
      <c r="H95" s="21"/>
      <c r="I95" s="21"/>
      <c r="J95" s="21"/>
      <c r="K95" s="36">
        <f>SUM(G95:J95)</f>
        <v>7</v>
      </c>
    </row>
    <row r="96" spans="1:11" x14ac:dyDescent="0.25">
      <c r="A96" s="35">
        <f t="shared" si="6"/>
        <v>94</v>
      </c>
      <c r="B96" s="20" t="s">
        <v>454</v>
      </c>
      <c r="C96" s="20" t="s">
        <v>455</v>
      </c>
      <c r="D96" s="20" t="s">
        <v>487</v>
      </c>
      <c r="E96" s="21">
        <v>6</v>
      </c>
      <c r="F96" s="20" t="s">
        <v>456</v>
      </c>
      <c r="G96" s="21"/>
      <c r="H96" s="21"/>
      <c r="I96" s="21">
        <v>7</v>
      </c>
      <c r="J96" s="21"/>
      <c r="K96" s="36">
        <f>SUM(G96:J96)</f>
        <v>7</v>
      </c>
    </row>
    <row r="97" spans="1:11" x14ac:dyDescent="0.25">
      <c r="A97" s="35">
        <f t="shared" si="6"/>
        <v>95</v>
      </c>
      <c r="B97" s="20" t="s">
        <v>91</v>
      </c>
      <c r="C97" s="20" t="s">
        <v>40</v>
      </c>
      <c r="D97" s="20" t="s">
        <v>55</v>
      </c>
      <c r="E97" s="20">
        <v>2007</v>
      </c>
      <c r="F97" s="20" t="s">
        <v>56</v>
      </c>
      <c r="G97" s="21"/>
      <c r="H97" s="21">
        <v>7</v>
      </c>
      <c r="I97" s="21"/>
      <c r="J97" s="21"/>
      <c r="K97" s="36">
        <f>SUM(F97:J97)</f>
        <v>7</v>
      </c>
    </row>
    <row r="98" spans="1:11" x14ac:dyDescent="0.25">
      <c r="A98" s="35">
        <f t="shared" si="6"/>
        <v>96</v>
      </c>
      <c r="B98" s="20" t="s">
        <v>447</v>
      </c>
      <c r="C98" s="20" t="s">
        <v>20</v>
      </c>
      <c r="D98" s="20" t="s">
        <v>366</v>
      </c>
      <c r="E98" s="21">
        <v>7</v>
      </c>
      <c r="F98" s="20" t="s">
        <v>448</v>
      </c>
      <c r="G98" s="21"/>
      <c r="H98" s="21"/>
      <c r="I98" s="21">
        <v>7</v>
      </c>
      <c r="J98" s="21"/>
      <c r="K98" s="36">
        <f t="shared" ref="K98:K104" si="8">SUM(G98:J98)</f>
        <v>7</v>
      </c>
    </row>
    <row r="99" spans="1:11" x14ac:dyDescent="0.25">
      <c r="A99" s="35">
        <f t="shared" si="6"/>
        <v>97</v>
      </c>
      <c r="B99" s="20" t="s">
        <v>452</v>
      </c>
      <c r="C99" s="20" t="s">
        <v>338</v>
      </c>
      <c r="D99" s="20" t="s">
        <v>427</v>
      </c>
      <c r="E99" s="21">
        <v>6</v>
      </c>
      <c r="F99" s="20" t="s">
        <v>453</v>
      </c>
      <c r="G99" s="21"/>
      <c r="H99" s="21"/>
      <c r="I99" s="21">
        <v>7</v>
      </c>
      <c r="J99" s="21"/>
      <c r="K99" s="36">
        <f t="shared" si="8"/>
        <v>7</v>
      </c>
    </row>
    <row r="100" spans="1:11" x14ac:dyDescent="0.25">
      <c r="A100" s="35">
        <f t="shared" si="6"/>
        <v>98</v>
      </c>
      <c r="B100" s="20" t="s">
        <v>83</v>
      </c>
      <c r="C100" s="20" t="s">
        <v>25</v>
      </c>
      <c r="D100" s="20" t="s">
        <v>55</v>
      </c>
      <c r="E100" s="20">
        <v>2006</v>
      </c>
      <c r="F100" s="20" t="s">
        <v>86</v>
      </c>
      <c r="G100" s="21">
        <v>7</v>
      </c>
      <c r="H100" s="21"/>
      <c r="I100" s="21"/>
      <c r="J100" s="21"/>
      <c r="K100" s="36">
        <f t="shared" si="8"/>
        <v>7</v>
      </c>
    </row>
    <row r="101" spans="1:11" x14ac:dyDescent="0.25">
      <c r="A101" s="35">
        <f t="shared" si="6"/>
        <v>99</v>
      </c>
      <c r="B101" s="20" t="s">
        <v>464</v>
      </c>
      <c r="C101" s="20" t="s">
        <v>409</v>
      </c>
      <c r="D101" s="20" t="s">
        <v>366</v>
      </c>
      <c r="E101" s="21">
        <v>6</v>
      </c>
      <c r="F101" s="20" t="s">
        <v>125</v>
      </c>
      <c r="G101" s="21"/>
      <c r="H101" s="21"/>
      <c r="I101" s="21">
        <v>7</v>
      </c>
      <c r="J101" s="21"/>
      <c r="K101" s="36">
        <f t="shared" si="8"/>
        <v>7</v>
      </c>
    </row>
    <row r="102" spans="1:11" x14ac:dyDescent="0.25">
      <c r="A102" s="35">
        <f t="shared" si="6"/>
        <v>100</v>
      </c>
      <c r="B102" s="20" t="s">
        <v>253</v>
      </c>
      <c r="C102" s="20" t="s">
        <v>46</v>
      </c>
      <c r="D102" s="20" t="s">
        <v>166</v>
      </c>
      <c r="E102" s="21">
        <v>2006</v>
      </c>
      <c r="F102" s="20" t="s">
        <v>167</v>
      </c>
      <c r="G102" s="21">
        <v>7</v>
      </c>
      <c r="H102" s="21"/>
      <c r="I102" s="21"/>
      <c r="J102" s="21"/>
      <c r="K102" s="36">
        <f t="shared" si="8"/>
        <v>7</v>
      </c>
    </row>
    <row r="103" spans="1:11" x14ac:dyDescent="0.25">
      <c r="A103" s="35">
        <f t="shared" si="6"/>
        <v>101</v>
      </c>
      <c r="B103" s="20" t="s">
        <v>421</v>
      </c>
      <c r="C103" s="20" t="s">
        <v>22</v>
      </c>
      <c r="D103" s="20" t="s">
        <v>484</v>
      </c>
      <c r="E103" s="21">
        <v>7</v>
      </c>
      <c r="F103" s="20" t="s">
        <v>417</v>
      </c>
      <c r="G103" s="21"/>
      <c r="H103" s="21"/>
      <c r="I103" s="21">
        <v>7</v>
      </c>
      <c r="J103" s="21"/>
      <c r="K103" s="36">
        <f t="shared" si="8"/>
        <v>7</v>
      </c>
    </row>
    <row r="104" spans="1:11" x14ac:dyDescent="0.25">
      <c r="A104" s="35">
        <f t="shared" si="6"/>
        <v>102</v>
      </c>
      <c r="B104" s="20" t="s">
        <v>430</v>
      </c>
      <c r="C104" s="20" t="s">
        <v>19</v>
      </c>
      <c r="D104" s="20" t="s">
        <v>483</v>
      </c>
      <c r="E104" s="21">
        <v>6</v>
      </c>
      <c r="F104" s="20" t="s">
        <v>414</v>
      </c>
      <c r="G104" s="21"/>
      <c r="H104" s="21"/>
      <c r="I104" s="21">
        <v>7</v>
      </c>
      <c r="J104" s="21"/>
      <c r="K104" s="36">
        <f t="shared" si="8"/>
        <v>7</v>
      </c>
    </row>
    <row r="105" spans="1:11" x14ac:dyDescent="0.25">
      <c r="A105" s="35">
        <f t="shared" si="6"/>
        <v>103</v>
      </c>
      <c r="B105" s="20" t="s">
        <v>327</v>
      </c>
      <c r="C105" s="20" t="s">
        <v>113</v>
      </c>
      <c r="D105" s="20" t="s">
        <v>318</v>
      </c>
      <c r="E105" s="20">
        <v>2007</v>
      </c>
      <c r="F105" s="20" t="s">
        <v>321</v>
      </c>
      <c r="G105" s="21"/>
      <c r="H105" s="21">
        <v>7</v>
      </c>
      <c r="I105" s="21"/>
      <c r="J105" s="21"/>
      <c r="K105" s="36">
        <f>SUM(F105:J105)</f>
        <v>7</v>
      </c>
    </row>
    <row r="106" spans="1:11" x14ac:dyDescent="0.25">
      <c r="A106" s="35">
        <f t="shared" si="6"/>
        <v>104</v>
      </c>
      <c r="B106" s="20" t="s">
        <v>204</v>
      </c>
      <c r="C106" s="20" t="s">
        <v>205</v>
      </c>
      <c r="D106" s="20" t="s">
        <v>52</v>
      </c>
      <c r="E106" s="20">
        <v>2007</v>
      </c>
      <c r="F106" s="20" t="s">
        <v>75</v>
      </c>
      <c r="G106" s="21">
        <v>7</v>
      </c>
      <c r="H106" s="21"/>
      <c r="I106" s="21"/>
      <c r="J106" s="21"/>
      <c r="K106" s="36">
        <f>SUM(G106:J106)</f>
        <v>7</v>
      </c>
    </row>
    <row r="107" spans="1:11" x14ac:dyDescent="0.25">
      <c r="A107" s="35">
        <f t="shared" si="6"/>
        <v>105</v>
      </c>
      <c r="B107" s="20" t="s">
        <v>347</v>
      </c>
      <c r="C107" s="20" t="s">
        <v>84</v>
      </c>
      <c r="D107" s="20" t="s">
        <v>23</v>
      </c>
      <c r="E107" s="20">
        <v>2006</v>
      </c>
      <c r="F107" s="20" t="s">
        <v>279</v>
      </c>
      <c r="G107" s="21"/>
      <c r="H107" s="21">
        <v>7</v>
      </c>
      <c r="I107" s="21"/>
      <c r="J107" s="21"/>
      <c r="K107" s="36">
        <f>SUM(F107:J107)</f>
        <v>7</v>
      </c>
    </row>
    <row r="108" spans="1:11" x14ac:dyDescent="0.25">
      <c r="A108" s="35">
        <f t="shared" si="6"/>
        <v>106</v>
      </c>
      <c r="B108" s="20" t="s">
        <v>478</v>
      </c>
      <c r="C108" s="20" t="s">
        <v>382</v>
      </c>
      <c r="D108" s="20" t="s">
        <v>24</v>
      </c>
      <c r="E108" s="21">
        <v>6</v>
      </c>
      <c r="F108" s="20" t="s">
        <v>351</v>
      </c>
      <c r="G108" s="21"/>
      <c r="H108" s="21"/>
      <c r="I108" s="21">
        <v>7</v>
      </c>
      <c r="J108" s="21"/>
      <c r="K108" s="36">
        <f>SUM(G108:J108)</f>
        <v>7</v>
      </c>
    </row>
    <row r="109" spans="1:11" x14ac:dyDescent="0.25">
      <c r="A109" s="35">
        <f t="shared" si="6"/>
        <v>107</v>
      </c>
      <c r="B109" s="20" t="s">
        <v>340</v>
      </c>
      <c r="C109" s="20" t="s">
        <v>25</v>
      </c>
      <c r="D109" s="20" t="s">
        <v>341</v>
      </c>
      <c r="E109" s="20">
        <v>2006</v>
      </c>
      <c r="F109" s="20" t="s">
        <v>343</v>
      </c>
      <c r="G109" s="21"/>
      <c r="H109" s="21">
        <v>7</v>
      </c>
      <c r="I109" s="21"/>
      <c r="J109" s="21"/>
      <c r="K109" s="36">
        <f>SUM(F109:J109)</f>
        <v>7</v>
      </c>
    </row>
    <row r="110" spans="1:11" x14ac:dyDescent="0.25">
      <c r="A110" s="35">
        <f t="shared" si="6"/>
        <v>108</v>
      </c>
      <c r="B110" s="20" t="s">
        <v>317</v>
      </c>
      <c r="C110" s="20" t="s">
        <v>305</v>
      </c>
      <c r="D110" s="20" t="s">
        <v>318</v>
      </c>
      <c r="E110" s="20">
        <v>2007</v>
      </c>
      <c r="F110" s="20" t="s">
        <v>321</v>
      </c>
      <c r="G110" s="21"/>
      <c r="H110" s="21">
        <v>7</v>
      </c>
      <c r="I110" s="21"/>
      <c r="J110" s="21"/>
      <c r="K110" s="36">
        <f>SUM(F110:J110)</f>
        <v>7</v>
      </c>
    </row>
    <row r="111" spans="1:11" x14ac:dyDescent="0.25">
      <c r="A111" s="35">
        <f t="shared" si="6"/>
        <v>109</v>
      </c>
      <c r="B111" s="20" t="s">
        <v>322</v>
      </c>
      <c r="C111" s="20" t="s">
        <v>26</v>
      </c>
      <c r="D111" s="20" t="s">
        <v>316</v>
      </c>
      <c r="E111" s="20">
        <v>2006</v>
      </c>
      <c r="F111" s="20" t="s">
        <v>320</v>
      </c>
      <c r="G111" s="21"/>
      <c r="H111" s="21">
        <v>7</v>
      </c>
      <c r="I111" s="21"/>
      <c r="J111" s="21"/>
      <c r="K111" s="36">
        <f>SUM(G111:J111)</f>
        <v>7</v>
      </c>
    </row>
    <row r="112" spans="1:11" x14ac:dyDescent="0.25">
      <c r="A112" s="35">
        <f t="shared" si="6"/>
        <v>110</v>
      </c>
      <c r="B112" s="20" t="s">
        <v>479</v>
      </c>
      <c r="C112" s="20" t="s">
        <v>37</v>
      </c>
      <c r="D112" s="20" t="s">
        <v>361</v>
      </c>
      <c r="E112" s="21">
        <v>6</v>
      </c>
      <c r="F112" s="20" t="s">
        <v>480</v>
      </c>
      <c r="G112" s="21"/>
      <c r="H112" s="21"/>
      <c r="I112" s="21">
        <v>7</v>
      </c>
      <c r="J112" s="21"/>
      <c r="K112" s="36">
        <f>SUM(G112:J112)</f>
        <v>7</v>
      </c>
    </row>
    <row r="113" spans="1:11" x14ac:dyDescent="0.25">
      <c r="A113" s="35">
        <f t="shared" si="6"/>
        <v>111</v>
      </c>
      <c r="B113" s="20" t="s">
        <v>328</v>
      </c>
      <c r="C113" s="20" t="s">
        <v>325</v>
      </c>
      <c r="D113" s="20" t="s">
        <v>43</v>
      </c>
      <c r="E113" s="20">
        <v>2006</v>
      </c>
      <c r="F113" s="20" t="s">
        <v>239</v>
      </c>
      <c r="G113" s="21"/>
      <c r="H113" s="21">
        <v>7</v>
      </c>
      <c r="I113" s="21"/>
      <c r="J113" s="21"/>
      <c r="K113" s="36">
        <f>SUM(F113:J113)</f>
        <v>7</v>
      </c>
    </row>
    <row r="114" spans="1:11" ht="15.75" thickBot="1" x14ac:dyDescent="0.3">
      <c r="A114" s="37">
        <f t="shared" si="6"/>
        <v>112</v>
      </c>
      <c r="B114" s="38" t="s">
        <v>307</v>
      </c>
      <c r="C114" s="38" t="s">
        <v>308</v>
      </c>
      <c r="D114" s="38" t="s">
        <v>309</v>
      </c>
      <c r="E114" s="38">
        <v>2007</v>
      </c>
      <c r="F114" s="38" t="s">
        <v>134</v>
      </c>
      <c r="G114" s="40"/>
      <c r="H114" s="40">
        <v>7</v>
      </c>
      <c r="I114" s="40"/>
      <c r="J114" s="40"/>
      <c r="K114" s="41">
        <f>SUM(G114:J114)</f>
        <v>7</v>
      </c>
    </row>
  </sheetData>
  <sortState ref="B4:K114">
    <sortCondition descending="1" ref="K4:K1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G18" sqref="G18"/>
    </sheetView>
  </sheetViews>
  <sheetFormatPr defaultRowHeight="15" x14ac:dyDescent="0.25"/>
  <cols>
    <col min="1" max="1" width="3.140625" customWidth="1"/>
    <col min="2" max="2" width="6.7109375" bestFit="1" customWidth="1"/>
    <col min="3" max="3" width="19.140625" bestFit="1" customWidth="1"/>
    <col min="4" max="4" width="13.42578125" bestFit="1" customWidth="1"/>
    <col min="5" max="5" width="28.7109375" bestFit="1" customWidth="1"/>
    <col min="6" max="6" width="5" bestFit="1" customWidth="1"/>
    <col min="7" max="7" width="28.1406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61</v>
      </c>
      <c r="K4" s="14"/>
    </row>
    <row r="5" spans="2:12" thickBot="1" x14ac:dyDescent="0.35">
      <c r="B5" s="13"/>
    </row>
    <row r="6" spans="2:12" ht="15.75" thickBot="1" x14ac:dyDescent="0.3">
      <c r="H6" s="54" t="s">
        <v>6</v>
      </c>
      <c r="I6" s="55"/>
      <c r="J6" s="55"/>
      <c r="K6" s="55"/>
      <c r="L6" s="56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68</v>
      </c>
      <c r="D8" s="20" t="s">
        <v>48</v>
      </c>
      <c r="E8" s="20" t="s">
        <v>152</v>
      </c>
      <c r="F8" s="21">
        <v>2006</v>
      </c>
      <c r="G8" s="20" t="s">
        <v>263</v>
      </c>
      <c r="H8" s="21">
        <v>20</v>
      </c>
      <c r="I8" s="21">
        <v>10</v>
      </c>
      <c r="J8" s="21">
        <v>20</v>
      </c>
      <c r="K8" s="21">
        <v>10</v>
      </c>
      <c r="L8" s="21">
        <f>SUM(H8:K8)</f>
        <v>60</v>
      </c>
    </row>
    <row r="9" spans="2:12" x14ac:dyDescent="0.25">
      <c r="B9" s="12">
        <f>1+B8</f>
        <v>2</v>
      </c>
      <c r="C9" s="20" t="s">
        <v>153</v>
      </c>
      <c r="D9" s="20" t="s">
        <v>154</v>
      </c>
      <c r="E9" s="20" t="s">
        <v>155</v>
      </c>
      <c r="F9" s="21">
        <v>2006</v>
      </c>
      <c r="G9" s="20" t="s">
        <v>156</v>
      </c>
      <c r="H9" s="21">
        <v>15</v>
      </c>
      <c r="I9" s="21"/>
      <c r="J9" s="21"/>
      <c r="K9" s="21"/>
      <c r="L9" s="21">
        <f>SUM(H9:K9)</f>
        <v>15</v>
      </c>
    </row>
    <row r="10" spans="2:12" x14ac:dyDescent="0.25">
      <c r="B10" s="12">
        <f t="shared" ref="B10:B31" si="0">1+B9</f>
        <v>3</v>
      </c>
      <c r="C10" s="20" t="s">
        <v>356</v>
      </c>
      <c r="D10" s="20" t="s">
        <v>47</v>
      </c>
      <c r="E10" s="20" t="s">
        <v>39</v>
      </c>
      <c r="F10" s="21">
        <v>7</v>
      </c>
      <c r="G10" s="20" t="s">
        <v>357</v>
      </c>
      <c r="H10" s="20"/>
      <c r="I10" s="21"/>
      <c r="J10" s="21">
        <v>15</v>
      </c>
      <c r="K10" s="21"/>
      <c r="L10" s="21">
        <f>SUM(H10:K10)</f>
        <v>15</v>
      </c>
    </row>
    <row r="11" spans="2:12" x14ac:dyDescent="0.25">
      <c r="B11" s="12">
        <f t="shared" si="0"/>
        <v>4</v>
      </c>
      <c r="C11" s="20" t="s">
        <v>157</v>
      </c>
      <c r="D11" s="20" t="s">
        <v>158</v>
      </c>
      <c r="E11" s="20" t="s">
        <v>155</v>
      </c>
      <c r="F11" s="21">
        <v>2006</v>
      </c>
      <c r="G11" s="20" t="s">
        <v>156</v>
      </c>
      <c r="H11" s="21">
        <v>10</v>
      </c>
      <c r="I11" s="21"/>
      <c r="J11" s="21"/>
      <c r="K11" s="21"/>
      <c r="L11" s="21">
        <f>SUM(H11:K11)</f>
        <v>10</v>
      </c>
    </row>
    <row r="12" spans="2:12" x14ac:dyDescent="0.25">
      <c r="B12" s="12">
        <f t="shared" si="0"/>
        <v>5</v>
      </c>
      <c r="C12" s="20" t="s">
        <v>66</v>
      </c>
      <c r="D12" s="20" t="s">
        <v>51</v>
      </c>
      <c r="E12" s="20" t="s">
        <v>358</v>
      </c>
      <c r="F12" s="21">
        <v>6</v>
      </c>
      <c r="G12" s="20" t="s">
        <v>57</v>
      </c>
      <c r="H12" s="21"/>
      <c r="I12" s="21"/>
      <c r="J12" s="21">
        <v>10</v>
      </c>
      <c r="K12" s="21"/>
      <c r="L12" s="21">
        <f>SUM(H12:K12)</f>
        <v>10</v>
      </c>
    </row>
    <row r="13" spans="2:12" x14ac:dyDescent="0.25">
      <c r="B13" s="12">
        <f t="shared" si="0"/>
        <v>6</v>
      </c>
      <c r="C13" s="20" t="s">
        <v>271</v>
      </c>
      <c r="D13" s="20" t="s">
        <v>272</v>
      </c>
      <c r="E13" s="20" t="s">
        <v>55</v>
      </c>
      <c r="F13" s="20">
        <v>2007</v>
      </c>
      <c r="G13" s="20" t="s">
        <v>56</v>
      </c>
      <c r="H13" s="20"/>
      <c r="I13" s="21">
        <v>7.5</v>
      </c>
      <c r="J13" s="21"/>
      <c r="K13" s="21"/>
      <c r="L13" s="21">
        <f>SUM(G13:K13)</f>
        <v>7.5</v>
      </c>
    </row>
    <row r="14" spans="2:12" x14ac:dyDescent="0.25">
      <c r="B14" s="12">
        <f t="shared" si="0"/>
        <v>7</v>
      </c>
      <c r="C14" s="20" t="s">
        <v>493</v>
      </c>
      <c r="D14" s="20" t="s">
        <v>121</v>
      </c>
      <c r="E14" s="20" t="s">
        <v>494</v>
      </c>
      <c r="F14" s="21">
        <v>6</v>
      </c>
      <c r="G14" s="20" t="s">
        <v>495</v>
      </c>
      <c r="H14" s="20"/>
      <c r="I14" s="21"/>
      <c r="J14" s="21"/>
      <c r="K14" s="21">
        <v>7.5</v>
      </c>
      <c r="L14" s="21">
        <f>SUM(G14:K14)</f>
        <v>7.5</v>
      </c>
    </row>
    <row r="15" spans="2:12" x14ac:dyDescent="0.25">
      <c r="B15" s="12">
        <f t="shared" si="0"/>
        <v>8</v>
      </c>
      <c r="C15" s="20" t="s">
        <v>359</v>
      </c>
      <c r="D15" s="20" t="s">
        <v>360</v>
      </c>
      <c r="E15" s="20" t="s">
        <v>361</v>
      </c>
      <c r="F15" s="21">
        <v>6</v>
      </c>
      <c r="G15" s="20" t="s">
        <v>362</v>
      </c>
      <c r="H15" s="21"/>
      <c r="I15" s="21"/>
      <c r="J15" s="21">
        <v>7</v>
      </c>
      <c r="K15" s="21"/>
      <c r="L15" s="21">
        <f>SUM(H15:K15)</f>
        <v>7</v>
      </c>
    </row>
    <row r="16" spans="2:12" x14ac:dyDescent="0.25">
      <c r="B16" s="12">
        <f t="shared" si="0"/>
        <v>9</v>
      </c>
      <c r="C16" s="20" t="s">
        <v>159</v>
      </c>
      <c r="D16" s="20" t="s">
        <v>160</v>
      </c>
      <c r="E16" s="20" t="s">
        <v>161</v>
      </c>
      <c r="F16" s="21">
        <v>2007</v>
      </c>
      <c r="G16" s="20" t="s">
        <v>44</v>
      </c>
      <c r="H16" s="21">
        <v>0</v>
      </c>
      <c r="I16" s="21"/>
      <c r="J16" s="21"/>
      <c r="K16" s="21"/>
      <c r="L16" s="21">
        <f>SUM(H16:K16)</f>
        <v>0</v>
      </c>
    </row>
    <row r="17" spans="2:12" x14ac:dyDescent="0.25">
      <c r="B17" s="12">
        <f t="shared" si="0"/>
        <v>10</v>
      </c>
      <c r="C17" s="20" t="s">
        <v>363</v>
      </c>
      <c r="D17" s="20" t="s">
        <v>78</v>
      </c>
      <c r="E17" s="20" t="s">
        <v>364</v>
      </c>
      <c r="F17" s="21">
        <v>7</v>
      </c>
      <c r="G17" s="20" t="s">
        <v>365</v>
      </c>
      <c r="H17" s="21"/>
      <c r="I17" s="21"/>
      <c r="J17" s="21">
        <v>0</v>
      </c>
      <c r="K17" s="21"/>
      <c r="L17" s="21">
        <f>SUM(H17:K17)</f>
        <v>0</v>
      </c>
    </row>
    <row r="18" spans="2:12" x14ac:dyDescent="0.25">
      <c r="B18" s="12">
        <f t="shared" si="0"/>
        <v>11</v>
      </c>
      <c r="C18" s="20" t="s">
        <v>496</v>
      </c>
      <c r="D18" s="20" t="s">
        <v>497</v>
      </c>
      <c r="E18" s="20" t="s">
        <v>494</v>
      </c>
      <c r="F18" s="21">
        <v>7</v>
      </c>
      <c r="G18" s="20" t="s">
        <v>495</v>
      </c>
      <c r="H18" s="20"/>
      <c r="I18" s="21"/>
      <c r="J18" s="21"/>
      <c r="K18" s="21">
        <v>0</v>
      </c>
      <c r="L18" s="21">
        <f>SUM(G18:K18)</f>
        <v>0</v>
      </c>
    </row>
    <row r="19" spans="2:12" x14ac:dyDescent="0.25">
      <c r="B19" s="12">
        <f t="shared" si="0"/>
        <v>12</v>
      </c>
      <c r="C19" s="19"/>
      <c r="D19" s="19"/>
      <c r="E19" s="19"/>
      <c r="F19" s="19"/>
      <c r="G19" s="19"/>
      <c r="H19" s="15"/>
      <c r="I19" s="15"/>
      <c r="J19" s="15"/>
      <c r="K19" s="15"/>
      <c r="L19" s="15">
        <f t="shared" ref="L19:L31" si="1">SUM(G19:K19)</f>
        <v>0</v>
      </c>
    </row>
    <row r="20" spans="2:12" ht="14.45" x14ac:dyDescent="0.3">
      <c r="B20" s="12">
        <f t="shared" si="0"/>
        <v>13</v>
      </c>
      <c r="C20" s="1"/>
      <c r="D20" s="1"/>
      <c r="E20" s="1"/>
      <c r="F20" s="1"/>
      <c r="G20" s="1"/>
      <c r="H20" s="12"/>
      <c r="I20" s="12"/>
      <c r="J20" s="12"/>
      <c r="K20" s="12"/>
      <c r="L20" s="12">
        <f t="shared" si="1"/>
        <v>0</v>
      </c>
    </row>
    <row r="21" spans="2:12" ht="14.45" x14ac:dyDescent="0.3">
      <c r="B21" s="12">
        <f t="shared" si="0"/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si="1"/>
        <v>0</v>
      </c>
    </row>
    <row r="22" spans="2:12" ht="14.45" x14ac:dyDescent="0.3">
      <c r="B22" s="12">
        <f t="shared" si="0"/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1"/>
        <v>0</v>
      </c>
    </row>
    <row r="23" spans="2:12" x14ac:dyDescent="0.25">
      <c r="B23" s="12">
        <f t="shared" si="0"/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1"/>
        <v>0</v>
      </c>
    </row>
    <row r="24" spans="2:12" x14ac:dyDescent="0.25">
      <c r="B24" s="12">
        <f t="shared" si="0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1"/>
        <v>0</v>
      </c>
    </row>
    <row r="25" spans="2:12" x14ac:dyDescent="0.25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1"/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</sheetData>
  <sortState ref="C8:L18">
    <sortCondition descending="1" ref="L8:L18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opLeftCell="A2" workbookViewId="0">
      <selection activeCell="C13" sqref="C13:G13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28.7109375" bestFit="1" customWidth="1"/>
    <col min="7" max="7" width="29.425781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62</v>
      </c>
      <c r="K4" s="14"/>
    </row>
    <row r="5" spans="2:12" ht="15.75" thickBot="1" x14ac:dyDescent="0.3">
      <c r="B5" s="13"/>
    </row>
    <row r="6" spans="2:12" ht="15.75" thickBot="1" x14ac:dyDescent="0.3">
      <c r="H6" s="54" t="s">
        <v>6</v>
      </c>
      <c r="I6" s="55"/>
      <c r="J6" s="55"/>
      <c r="K6" s="55"/>
      <c r="L6" s="56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164</v>
      </c>
      <c r="D8" s="20" t="s">
        <v>16</v>
      </c>
      <c r="E8" s="20" t="s">
        <v>92</v>
      </c>
      <c r="F8" s="21">
        <v>2007</v>
      </c>
      <c r="G8" s="20" t="s">
        <v>99</v>
      </c>
      <c r="H8" s="21">
        <v>15</v>
      </c>
      <c r="I8" s="21">
        <v>20</v>
      </c>
      <c r="J8" s="21">
        <v>20</v>
      </c>
      <c r="K8" s="21">
        <v>10</v>
      </c>
      <c r="L8" s="21">
        <f t="shared" ref="L8:L20" si="0">SUM(H8:K8)</f>
        <v>65</v>
      </c>
    </row>
    <row r="9" spans="2:12" x14ac:dyDescent="0.25">
      <c r="B9" s="12">
        <f>1+B8</f>
        <v>2</v>
      </c>
      <c r="C9" s="20" t="s">
        <v>97</v>
      </c>
      <c r="D9" s="20" t="s">
        <v>98</v>
      </c>
      <c r="E9" s="20" t="s">
        <v>162</v>
      </c>
      <c r="F9" s="21">
        <v>2006</v>
      </c>
      <c r="G9" s="20" t="s">
        <v>163</v>
      </c>
      <c r="H9" s="21">
        <v>20</v>
      </c>
      <c r="I9" s="21">
        <v>15</v>
      </c>
      <c r="J9" s="21"/>
      <c r="K9" s="21">
        <v>0</v>
      </c>
      <c r="L9" s="21">
        <f t="shared" si="0"/>
        <v>35</v>
      </c>
    </row>
    <row r="10" spans="2:12" x14ac:dyDescent="0.25">
      <c r="B10" s="12">
        <f t="shared" ref="B10:B32" si="1">1+B9</f>
        <v>3</v>
      </c>
      <c r="C10" s="20" t="s">
        <v>367</v>
      </c>
      <c r="D10" s="20" t="s">
        <v>78</v>
      </c>
      <c r="E10" s="20" t="s">
        <v>368</v>
      </c>
      <c r="F10" s="21">
        <v>6</v>
      </c>
      <c r="G10" s="20" t="s">
        <v>369</v>
      </c>
      <c r="H10" s="21"/>
      <c r="I10" s="21"/>
      <c r="J10" s="21">
        <v>15</v>
      </c>
      <c r="K10" s="21">
        <v>7.5</v>
      </c>
      <c r="L10" s="21">
        <f t="shared" si="0"/>
        <v>22.5</v>
      </c>
    </row>
    <row r="11" spans="2:12" x14ac:dyDescent="0.25">
      <c r="B11" s="12">
        <f t="shared" si="1"/>
        <v>4</v>
      </c>
      <c r="C11" s="20" t="s">
        <v>165</v>
      </c>
      <c r="D11" s="20" t="s">
        <v>51</v>
      </c>
      <c r="E11" s="20" t="s">
        <v>166</v>
      </c>
      <c r="F11" s="21">
        <v>2006</v>
      </c>
      <c r="G11" s="20" t="s">
        <v>167</v>
      </c>
      <c r="H11" s="21">
        <v>10</v>
      </c>
      <c r="I11" s="21">
        <v>7</v>
      </c>
      <c r="J11" s="21"/>
      <c r="K11" s="21"/>
      <c r="L11" s="21">
        <f t="shared" si="0"/>
        <v>17</v>
      </c>
    </row>
    <row r="12" spans="2:12" x14ac:dyDescent="0.25">
      <c r="B12" s="12">
        <f t="shared" si="1"/>
        <v>5</v>
      </c>
      <c r="C12" s="20" t="s">
        <v>169</v>
      </c>
      <c r="D12" s="20" t="s">
        <v>78</v>
      </c>
      <c r="E12" s="20" t="s">
        <v>92</v>
      </c>
      <c r="F12" s="21">
        <v>2007</v>
      </c>
      <c r="G12" s="20" t="s">
        <v>125</v>
      </c>
      <c r="H12" s="21">
        <v>7</v>
      </c>
      <c r="I12" s="21">
        <v>10</v>
      </c>
      <c r="J12" s="21"/>
      <c r="K12" s="21"/>
      <c r="L12" s="21">
        <f t="shared" si="0"/>
        <v>17</v>
      </c>
    </row>
    <row r="13" spans="2:12" x14ac:dyDescent="0.25">
      <c r="B13" s="12">
        <f t="shared" si="1"/>
        <v>6</v>
      </c>
      <c r="C13" s="20" t="s">
        <v>273</v>
      </c>
      <c r="D13" s="20" t="s">
        <v>274</v>
      </c>
      <c r="E13" s="20" t="s">
        <v>275</v>
      </c>
      <c r="F13" s="21">
        <v>2007</v>
      </c>
      <c r="G13" s="20" t="s">
        <v>278</v>
      </c>
      <c r="H13" s="21"/>
      <c r="I13" s="21">
        <v>10</v>
      </c>
      <c r="J13" s="21"/>
      <c r="K13" s="21"/>
      <c r="L13" s="21">
        <f t="shared" si="0"/>
        <v>10</v>
      </c>
    </row>
    <row r="14" spans="2:12" x14ac:dyDescent="0.25">
      <c r="B14" s="12">
        <f t="shared" si="1"/>
        <v>7</v>
      </c>
      <c r="C14" s="20" t="s">
        <v>118</v>
      </c>
      <c r="D14" s="20" t="s">
        <v>119</v>
      </c>
      <c r="E14" s="20" t="s">
        <v>152</v>
      </c>
      <c r="F14" s="21">
        <v>2006</v>
      </c>
      <c r="G14" s="20" t="s">
        <v>108</v>
      </c>
      <c r="H14" s="21">
        <v>10</v>
      </c>
      <c r="I14" s="21"/>
      <c r="J14" s="21"/>
      <c r="K14" s="21"/>
      <c r="L14" s="21">
        <f t="shared" si="0"/>
        <v>10</v>
      </c>
    </row>
    <row r="15" spans="2:12" x14ac:dyDescent="0.25">
      <c r="B15" s="12">
        <f t="shared" si="1"/>
        <v>8</v>
      </c>
      <c r="C15" s="20" t="s">
        <v>370</v>
      </c>
      <c r="D15" s="20" t="s">
        <v>53</v>
      </c>
      <c r="E15" s="20" t="s">
        <v>39</v>
      </c>
      <c r="F15" s="21">
        <v>7</v>
      </c>
      <c r="G15" s="20" t="s">
        <v>371</v>
      </c>
      <c r="H15" s="21"/>
      <c r="I15" s="21"/>
      <c r="J15" s="21">
        <v>10</v>
      </c>
      <c r="K15" s="21"/>
      <c r="L15" s="21">
        <f t="shared" si="0"/>
        <v>10</v>
      </c>
    </row>
    <row r="16" spans="2:12" x14ac:dyDescent="0.25">
      <c r="B16" s="12">
        <f t="shared" si="1"/>
        <v>9</v>
      </c>
      <c r="C16" s="20" t="s">
        <v>372</v>
      </c>
      <c r="D16" s="20" t="s">
        <v>51</v>
      </c>
      <c r="E16" s="20" t="s">
        <v>373</v>
      </c>
      <c r="F16" s="21">
        <v>6</v>
      </c>
      <c r="G16" s="20" t="s">
        <v>374</v>
      </c>
      <c r="H16" s="21"/>
      <c r="I16" s="21"/>
      <c r="J16" s="21">
        <v>10</v>
      </c>
      <c r="K16" s="21"/>
      <c r="L16" s="21">
        <f t="shared" si="0"/>
        <v>10</v>
      </c>
    </row>
    <row r="17" spans="2:12" x14ac:dyDescent="0.25">
      <c r="B17" s="12">
        <f t="shared" si="1"/>
        <v>10</v>
      </c>
      <c r="C17" s="20" t="s">
        <v>276</v>
      </c>
      <c r="D17" s="20" t="s">
        <v>277</v>
      </c>
      <c r="E17" s="20" t="s">
        <v>23</v>
      </c>
      <c r="F17" s="21">
        <v>2007</v>
      </c>
      <c r="G17" s="20" t="s">
        <v>279</v>
      </c>
      <c r="H17" s="21"/>
      <c r="I17" s="21">
        <v>7</v>
      </c>
      <c r="J17" s="21"/>
      <c r="K17" s="21"/>
      <c r="L17" s="21">
        <f t="shared" si="0"/>
        <v>7</v>
      </c>
    </row>
    <row r="18" spans="2:12" x14ac:dyDescent="0.25">
      <c r="B18" s="12">
        <f t="shared" si="1"/>
        <v>11</v>
      </c>
      <c r="C18" s="20" t="s">
        <v>120</v>
      </c>
      <c r="D18" s="20" t="s">
        <v>121</v>
      </c>
      <c r="E18" s="20" t="s">
        <v>122</v>
      </c>
      <c r="F18" s="21">
        <v>2006</v>
      </c>
      <c r="G18" s="20" t="s">
        <v>168</v>
      </c>
      <c r="H18" s="21">
        <v>7</v>
      </c>
      <c r="I18" s="21"/>
      <c r="J18" s="21"/>
      <c r="K18" s="21"/>
      <c r="L18" s="21">
        <f t="shared" si="0"/>
        <v>7</v>
      </c>
    </row>
    <row r="19" spans="2:12" x14ac:dyDescent="0.25">
      <c r="B19" s="12">
        <f t="shared" si="1"/>
        <v>12</v>
      </c>
      <c r="C19" s="20" t="s">
        <v>375</v>
      </c>
      <c r="D19" s="20" t="s">
        <v>78</v>
      </c>
      <c r="E19" s="20" t="s">
        <v>376</v>
      </c>
      <c r="F19" s="21">
        <v>7</v>
      </c>
      <c r="G19" s="20" t="s">
        <v>377</v>
      </c>
      <c r="H19" s="21"/>
      <c r="I19" s="21"/>
      <c r="J19" s="21">
        <v>7</v>
      </c>
      <c r="K19" s="21"/>
      <c r="L19" s="21">
        <f t="shared" si="0"/>
        <v>7</v>
      </c>
    </row>
    <row r="20" spans="2:12" x14ac:dyDescent="0.25">
      <c r="B20" s="12">
        <f t="shared" si="1"/>
        <v>13</v>
      </c>
      <c r="C20" s="20" t="s">
        <v>378</v>
      </c>
      <c r="D20" s="20" t="s">
        <v>78</v>
      </c>
      <c r="E20" s="20" t="s">
        <v>379</v>
      </c>
      <c r="F20" s="21">
        <v>6</v>
      </c>
      <c r="G20" s="20" t="s">
        <v>380</v>
      </c>
      <c r="H20" s="21"/>
      <c r="I20" s="21"/>
      <c r="J20" s="21">
        <v>7</v>
      </c>
      <c r="K20" s="21"/>
      <c r="L20" s="21">
        <f t="shared" si="0"/>
        <v>7</v>
      </c>
    </row>
    <row r="21" spans="2:12" x14ac:dyDescent="0.25">
      <c r="B21" s="12">
        <f t="shared" si="1"/>
        <v>14</v>
      </c>
      <c r="C21" s="20"/>
      <c r="D21" s="20"/>
      <c r="E21" s="20"/>
      <c r="F21" s="21"/>
      <c r="G21" s="20"/>
      <c r="H21" s="21"/>
      <c r="I21" s="21"/>
      <c r="J21" s="21"/>
      <c r="K21" s="21"/>
      <c r="L21" s="21">
        <f>SUM(G21:K21)</f>
        <v>0</v>
      </c>
    </row>
    <row r="22" spans="2:12" x14ac:dyDescent="0.25">
      <c r="B22" s="12">
        <f t="shared" si="1"/>
        <v>15</v>
      </c>
      <c r="C22" s="20"/>
      <c r="D22" s="20"/>
      <c r="E22" s="20"/>
      <c r="F22" s="21"/>
      <c r="G22" s="20"/>
      <c r="H22" s="21"/>
      <c r="I22" s="21"/>
      <c r="J22" s="21"/>
      <c r="K22" s="21"/>
      <c r="L22" s="21">
        <f>SUM(H22:K22)</f>
        <v>0</v>
      </c>
    </row>
    <row r="23" spans="2:12" x14ac:dyDescent="0.25">
      <c r="B23" s="12">
        <f t="shared" si="1"/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ref="L23:L32" si="2">SUM(G23:K23)</f>
        <v>0</v>
      </c>
    </row>
    <row r="24" spans="2:12" x14ac:dyDescent="0.25">
      <c r="B24" s="12">
        <f t="shared" si="1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2"/>
        <v>0</v>
      </c>
    </row>
    <row r="25" spans="2:12" x14ac:dyDescent="0.25">
      <c r="B25" s="12">
        <f t="shared" si="1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2"/>
        <v>0</v>
      </c>
    </row>
    <row r="26" spans="2:12" x14ac:dyDescent="0.25">
      <c r="B26" s="12">
        <f t="shared" si="1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f t="shared" si="1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f t="shared" si="1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f t="shared" si="1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1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1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1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D16" sqref="D16"/>
    </sheetView>
  </sheetViews>
  <sheetFormatPr defaultRowHeight="15" x14ac:dyDescent="0.25"/>
  <cols>
    <col min="1" max="1" width="3.140625" customWidth="1"/>
    <col min="2" max="2" width="6.7109375" bestFit="1" customWidth="1"/>
    <col min="3" max="3" width="15.85546875" customWidth="1"/>
    <col min="4" max="4" width="13.42578125" bestFit="1" customWidth="1"/>
    <col min="5" max="5" width="24.8554687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27</v>
      </c>
      <c r="K4" s="14"/>
    </row>
    <row r="5" spans="2:12" ht="15.75" thickBot="1" x14ac:dyDescent="0.3">
      <c r="B5" s="13"/>
    </row>
    <row r="6" spans="2:12" ht="15.75" thickBot="1" x14ac:dyDescent="0.3">
      <c r="H6" s="54" t="s">
        <v>6</v>
      </c>
      <c r="I6" s="55"/>
      <c r="J6" s="55"/>
      <c r="K6" s="55"/>
      <c r="L6" s="56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71</v>
      </c>
      <c r="D8" s="20" t="s">
        <v>72</v>
      </c>
      <c r="E8" s="20" t="s">
        <v>38</v>
      </c>
      <c r="F8" s="21">
        <v>2006</v>
      </c>
      <c r="G8" s="20" t="s">
        <v>133</v>
      </c>
      <c r="H8" s="21">
        <v>20</v>
      </c>
      <c r="I8" s="21">
        <v>20</v>
      </c>
      <c r="J8" s="21">
        <v>20</v>
      </c>
      <c r="K8" s="21">
        <v>10</v>
      </c>
      <c r="L8" s="21">
        <f t="shared" ref="L8:L20" si="0">SUM(H8:K8)</f>
        <v>70</v>
      </c>
    </row>
    <row r="9" spans="2:12" x14ac:dyDescent="0.25">
      <c r="B9" s="12">
        <v>2</v>
      </c>
      <c r="C9" s="20" t="s">
        <v>123</v>
      </c>
      <c r="D9" s="20" t="s">
        <v>16</v>
      </c>
      <c r="E9" s="20" t="s">
        <v>24</v>
      </c>
      <c r="F9" s="21">
        <v>2006</v>
      </c>
      <c r="G9" s="20" t="s">
        <v>110</v>
      </c>
      <c r="H9" s="21">
        <v>10</v>
      </c>
      <c r="I9" s="21">
        <v>7</v>
      </c>
      <c r="J9" s="21">
        <v>10</v>
      </c>
      <c r="K9" s="21">
        <v>20</v>
      </c>
      <c r="L9" s="21">
        <f t="shared" si="0"/>
        <v>47</v>
      </c>
    </row>
    <row r="10" spans="2:12" x14ac:dyDescent="0.25">
      <c r="B10" s="12">
        <v>3</v>
      </c>
      <c r="C10" s="20" t="s">
        <v>73</v>
      </c>
      <c r="D10" s="20" t="s">
        <v>49</v>
      </c>
      <c r="E10" s="20" t="s">
        <v>92</v>
      </c>
      <c r="F10" s="21">
        <v>2006</v>
      </c>
      <c r="G10" s="20" t="s">
        <v>99</v>
      </c>
      <c r="H10" s="21">
        <v>15</v>
      </c>
      <c r="I10" s="21">
        <v>15</v>
      </c>
      <c r="J10" s="21"/>
      <c r="K10" s="21"/>
      <c r="L10" s="21">
        <f t="shared" si="0"/>
        <v>30</v>
      </c>
    </row>
    <row r="11" spans="2:12" x14ac:dyDescent="0.25">
      <c r="B11" s="12">
        <v>4</v>
      </c>
      <c r="C11" s="20" t="s">
        <v>169</v>
      </c>
      <c r="D11" s="20" t="s">
        <v>78</v>
      </c>
      <c r="E11" s="20" t="s">
        <v>366</v>
      </c>
      <c r="F11" s="21">
        <v>7</v>
      </c>
      <c r="G11" s="20" t="s">
        <v>125</v>
      </c>
      <c r="H11" s="21"/>
      <c r="I11" s="21"/>
      <c r="J11" s="21">
        <v>15</v>
      </c>
      <c r="K11" s="21">
        <v>15</v>
      </c>
      <c r="L11" s="21">
        <f t="shared" si="0"/>
        <v>30</v>
      </c>
    </row>
    <row r="12" spans="2:12" x14ac:dyDescent="0.25">
      <c r="B12" s="12">
        <v>5</v>
      </c>
      <c r="C12" s="20" t="s">
        <v>129</v>
      </c>
      <c r="D12" s="20" t="s">
        <v>69</v>
      </c>
      <c r="E12" s="20" t="s">
        <v>92</v>
      </c>
      <c r="F12" s="21">
        <v>2006</v>
      </c>
      <c r="G12" s="20" t="s">
        <v>125</v>
      </c>
      <c r="H12" s="21">
        <v>7</v>
      </c>
      <c r="I12" s="21">
        <v>10</v>
      </c>
      <c r="J12" s="21"/>
      <c r="K12" s="21"/>
      <c r="L12" s="21">
        <f t="shared" si="0"/>
        <v>17</v>
      </c>
    </row>
    <row r="13" spans="2:12" x14ac:dyDescent="0.25">
      <c r="B13" s="12">
        <v>6</v>
      </c>
      <c r="C13" s="20" t="s">
        <v>67</v>
      </c>
      <c r="D13" s="20" t="s">
        <v>47</v>
      </c>
      <c r="E13" s="20" t="s">
        <v>23</v>
      </c>
      <c r="F13" s="21">
        <v>2006</v>
      </c>
      <c r="G13" s="20" t="s">
        <v>195</v>
      </c>
      <c r="H13" s="21">
        <v>7</v>
      </c>
      <c r="I13" s="21">
        <v>7</v>
      </c>
      <c r="J13" s="21"/>
      <c r="K13" s="21"/>
      <c r="L13" s="21">
        <f t="shared" si="0"/>
        <v>14</v>
      </c>
    </row>
    <row r="14" spans="2:12" x14ac:dyDescent="0.25">
      <c r="B14" s="12">
        <v>7</v>
      </c>
      <c r="C14" s="20" t="s">
        <v>120</v>
      </c>
      <c r="D14" s="20" t="s">
        <v>121</v>
      </c>
      <c r="E14" s="20" t="s">
        <v>122</v>
      </c>
      <c r="F14" s="21">
        <v>6</v>
      </c>
      <c r="G14" s="20" t="s">
        <v>168</v>
      </c>
      <c r="H14" s="21"/>
      <c r="I14" s="21"/>
      <c r="J14" s="21">
        <v>7</v>
      </c>
      <c r="K14" s="21">
        <v>7</v>
      </c>
      <c r="L14" s="21">
        <f t="shared" si="0"/>
        <v>14</v>
      </c>
    </row>
    <row r="15" spans="2:12" x14ac:dyDescent="0.25">
      <c r="B15" s="12">
        <v>8</v>
      </c>
      <c r="C15" s="20" t="s">
        <v>170</v>
      </c>
      <c r="D15" s="20" t="s">
        <v>171</v>
      </c>
      <c r="E15" s="20" t="s">
        <v>172</v>
      </c>
      <c r="F15" s="21">
        <v>2006</v>
      </c>
      <c r="G15" s="20" t="s">
        <v>173</v>
      </c>
      <c r="H15" s="21">
        <v>10</v>
      </c>
      <c r="I15" s="21"/>
      <c r="J15" s="21"/>
      <c r="K15" s="21"/>
      <c r="L15" s="21">
        <f t="shared" si="0"/>
        <v>10</v>
      </c>
    </row>
    <row r="16" spans="2:12" x14ac:dyDescent="0.25">
      <c r="B16" s="12">
        <v>9</v>
      </c>
      <c r="C16" s="20" t="s">
        <v>280</v>
      </c>
      <c r="D16" s="20" t="s">
        <v>49</v>
      </c>
      <c r="E16" s="20" t="s">
        <v>281</v>
      </c>
      <c r="F16" s="21">
        <v>2006</v>
      </c>
      <c r="G16" s="20" t="s">
        <v>282</v>
      </c>
      <c r="H16" s="21"/>
      <c r="I16" s="21">
        <v>10</v>
      </c>
      <c r="J16" s="21"/>
      <c r="K16" s="21"/>
      <c r="L16" s="21">
        <f t="shared" si="0"/>
        <v>10</v>
      </c>
    </row>
    <row r="17" spans="2:12" x14ac:dyDescent="0.25">
      <c r="B17" s="12">
        <v>10</v>
      </c>
      <c r="C17" s="20" t="s">
        <v>381</v>
      </c>
      <c r="D17" s="20" t="s">
        <v>16</v>
      </c>
      <c r="E17" s="20" t="s">
        <v>382</v>
      </c>
      <c r="F17" s="21">
        <v>6</v>
      </c>
      <c r="G17" s="20" t="s">
        <v>383</v>
      </c>
      <c r="H17" s="21"/>
      <c r="I17" s="21"/>
      <c r="J17" s="21">
        <v>10</v>
      </c>
      <c r="K17" s="21"/>
      <c r="L17" s="21">
        <f t="shared" si="0"/>
        <v>10</v>
      </c>
    </row>
    <row r="18" spans="2:12" x14ac:dyDescent="0.25">
      <c r="B18" s="12">
        <v>11</v>
      </c>
      <c r="C18" s="20" t="s">
        <v>498</v>
      </c>
      <c r="D18" s="20" t="s">
        <v>499</v>
      </c>
      <c r="E18" s="20" t="s">
        <v>500</v>
      </c>
      <c r="F18" s="21">
        <v>2007</v>
      </c>
      <c r="G18" s="20" t="s">
        <v>501</v>
      </c>
      <c r="H18" s="21"/>
      <c r="I18" s="21"/>
      <c r="J18" s="21"/>
      <c r="K18" s="21">
        <v>10</v>
      </c>
      <c r="L18" s="21">
        <f t="shared" si="0"/>
        <v>10</v>
      </c>
    </row>
    <row r="19" spans="2:12" x14ac:dyDescent="0.25">
      <c r="B19" s="12">
        <v>12</v>
      </c>
      <c r="C19" s="20" t="s">
        <v>118</v>
      </c>
      <c r="D19" s="20" t="s">
        <v>119</v>
      </c>
      <c r="E19" s="20" t="s">
        <v>384</v>
      </c>
      <c r="F19" s="21">
        <v>6</v>
      </c>
      <c r="G19" s="20" t="s">
        <v>108</v>
      </c>
      <c r="H19" s="21"/>
      <c r="I19" s="21"/>
      <c r="J19" s="21">
        <v>7</v>
      </c>
      <c r="K19" s="21"/>
      <c r="L19" s="21">
        <f t="shared" si="0"/>
        <v>7</v>
      </c>
    </row>
    <row r="20" spans="2:12" x14ac:dyDescent="0.25">
      <c r="B20" s="12">
        <v>13</v>
      </c>
      <c r="C20" s="20" t="s">
        <v>273</v>
      </c>
      <c r="D20" s="20" t="s">
        <v>274</v>
      </c>
      <c r="E20" s="20" t="s">
        <v>275</v>
      </c>
      <c r="F20" s="21">
        <v>2007</v>
      </c>
      <c r="G20" s="20" t="s">
        <v>278</v>
      </c>
      <c r="H20" s="21"/>
      <c r="I20" s="21"/>
      <c r="J20" s="21"/>
      <c r="K20" s="21">
        <v>7</v>
      </c>
      <c r="L20" s="21">
        <f t="shared" si="0"/>
        <v>7</v>
      </c>
    </row>
    <row r="21" spans="2:12" x14ac:dyDescent="0.25">
      <c r="B21" s="12">
        <v>14</v>
      </c>
      <c r="C21" s="20"/>
      <c r="D21" s="20"/>
      <c r="E21" s="20"/>
      <c r="F21" s="21"/>
      <c r="G21" s="20"/>
      <c r="H21" s="21"/>
      <c r="I21" s="21"/>
      <c r="J21" s="21"/>
      <c r="K21" s="21"/>
      <c r="L21" s="21">
        <f t="shared" ref="L21:L22" si="1">SUM(H21:K21)</f>
        <v>0</v>
      </c>
    </row>
    <row r="22" spans="2:12" x14ac:dyDescent="0.25">
      <c r="B22" s="12">
        <v>15</v>
      </c>
      <c r="C22" s="20"/>
      <c r="D22" s="20"/>
      <c r="E22" s="20"/>
      <c r="F22" s="20"/>
      <c r="G22" s="20"/>
      <c r="H22" s="21"/>
      <c r="I22" s="21"/>
      <c r="J22" s="21"/>
      <c r="K22" s="21"/>
      <c r="L22" s="21">
        <f t="shared" si="1"/>
        <v>0</v>
      </c>
    </row>
    <row r="23" spans="2:12" x14ac:dyDescent="0.25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ref="L23:L31" si="2">SUM(H23:K23)</f>
        <v>0</v>
      </c>
    </row>
    <row r="24" spans="2:12" x14ac:dyDescent="0.25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2"/>
        <v>0</v>
      </c>
    </row>
    <row r="25" spans="2:12" x14ac:dyDescent="0.25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2"/>
        <v>0</v>
      </c>
    </row>
    <row r="26" spans="2:12" x14ac:dyDescent="0.25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ref="L32" si="3">SUM(H32:K32)</f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19"/>
    </sheetView>
  </sheetViews>
  <sheetFormatPr defaultRowHeight="15" x14ac:dyDescent="0.25"/>
  <cols>
    <col min="1" max="1" width="3.140625" customWidth="1"/>
    <col min="2" max="2" width="6.7109375" bestFit="1" customWidth="1"/>
    <col min="3" max="3" width="15.28515625" bestFit="1" customWidth="1"/>
    <col min="4" max="4" width="13.42578125" bestFit="1" customWidth="1"/>
    <col min="5" max="5" width="31.7109375" bestFit="1" customWidth="1"/>
    <col min="6" max="6" width="5" bestFit="1" customWidth="1"/>
    <col min="7" max="7" width="29.285156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35</v>
      </c>
      <c r="K4" s="14"/>
    </row>
    <row r="5" spans="2:12" thickBot="1" x14ac:dyDescent="0.35">
      <c r="B5" s="13"/>
    </row>
    <row r="6" spans="2:12" ht="15.75" thickBot="1" x14ac:dyDescent="0.3">
      <c r="H6" s="54" t="s">
        <v>6</v>
      </c>
      <c r="I6" s="55"/>
      <c r="J6" s="55"/>
      <c r="K6" s="55"/>
      <c r="L6" s="56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70</v>
      </c>
      <c r="D8" s="20" t="s">
        <v>51</v>
      </c>
      <c r="E8" s="20" t="s">
        <v>92</v>
      </c>
      <c r="F8" s="21">
        <v>2006</v>
      </c>
      <c r="G8" s="20" t="s">
        <v>177</v>
      </c>
      <c r="H8" s="21">
        <v>15</v>
      </c>
      <c r="I8" s="21">
        <v>10</v>
      </c>
      <c r="J8" s="21">
        <v>15</v>
      </c>
      <c r="K8" s="21">
        <v>20</v>
      </c>
      <c r="L8" s="21">
        <f t="shared" ref="L8:L19" si="0">SUM(H8:K8)</f>
        <v>60</v>
      </c>
    </row>
    <row r="9" spans="2:12" x14ac:dyDescent="0.25">
      <c r="B9" s="12">
        <v>2</v>
      </c>
      <c r="C9" s="20" t="s">
        <v>174</v>
      </c>
      <c r="D9" s="20" t="s">
        <v>78</v>
      </c>
      <c r="E9" s="20" t="s">
        <v>175</v>
      </c>
      <c r="F9" s="21">
        <v>2006</v>
      </c>
      <c r="G9" s="20" t="s">
        <v>176</v>
      </c>
      <c r="H9" s="21">
        <v>20</v>
      </c>
      <c r="I9" s="21"/>
      <c r="J9" s="21"/>
      <c r="K9" s="21"/>
      <c r="L9" s="21">
        <f t="shared" si="0"/>
        <v>20</v>
      </c>
    </row>
    <row r="10" spans="2:12" x14ac:dyDescent="0.25">
      <c r="B10" s="12">
        <v>3</v>
      </c>
      <c r="C10" s="20" t="s">
        <v>385</v>
      </c>
      <c r="D10" s="20" t="s">
        <v>386</v>
      </c>
      <c r="E10" s="20" t="s">
        <v>481</v>
      </c>
      <c r="F10" s="21">
        <v>6</v>
      </c>
      <c r="G10" s="20" t="s">
        <v>387</v>
      </c>
      <c r="H10" s="21"/>
      <c r="I10" s="21"/>
      <c r="J10" s="21">
        <v>20</v>
      </c>
      <c r="K10" s="21"/>
      <c r="L10" s="21">
        <f t="shared" si="0"/>
        <v>20</v>
      </c>
    </row>
    <row r="11" spans="2:12" x14ac:dyDescent="0.25">
      <c r="B11" s="12">
        <v>4</v>
      </c>
      <c r="C11" s="20" t="s">
        <v>129</v>
      </c>
      <c r="D11" s="20" t="s">
        <v>69</v>
      </c>
      <c r="E11" s="20" t="s">
        <v>366</v>
      </c>
      <c r="F11" s="21">
        <v>6</v>
      </c>
      <c r="G11" s="20" t="s">
        <v>125</v>
      </c>
      <c r="H11" s="21"/>
      <c r="I11" s="21"/>
      <c r="J11" s="21">
        <v>10</v>
      </c>
      <c r="K11" s="21">
        <v>10</v>
      </c>
      <c r="L11" s="21">
        <f t="shared" si="0"/>
        <v>20</v>
      </c>
    </row>
    <row r="12" spans="2:12" x14ac:dyDescent="0.25">
      <c r="B12" s="12">
        <v>5</v>
      </c>
      <c r="C12" s="20" t="s">
        <v>178</v>
      </c>
      <c r="D12" s="20" t="s">
        <v>179</v>
      </c>
      <c r="E12" s="20" t="s">
        <v>95</v>
      </c>
      <c r="F12" s="21">
        <v>2006</v>
      </c>
      <c r="G12" s="20" t="s">
        <v>180</v>
      </c>
      <c r="H12" s="21">
        <v>10</v>
      </c>
      <c r="I12" s="21">
        <v>7.5</v>
      </c>
      <c r="J12" s="21"/>
      <c r="K12" s="21"/>
      <c r="L12" s="21">
        <f t="shared" si="0"/>
        <v>17.5</v>
      </c>
    </row>
    <row r="13" spans="2:12" x14ac:dyDescent="0.25">
      <c r="B13" s="12">
        <v>6</v>
      </c>
      <c r="C13" s="20" t="s">
        <v>399</v>
      </c>
      <c r="D13" s="20" t="s">
        <v>49</v>
      </c>
      <c r="E13" s="20" t="s">
        <v>135</v>
      </c>
      <c r="F13" s="21">
        <v>7</v>
      </c>
      <c r="G13" s="20" t="s">
        <v>400</v>
      </c>
      <c r="H13" s="21"/>
      <c r="I13" s="21"/>
      <c r="J13" s="21"/>
      <c r="K13" s="21">
        <v>15</v>
      </c>
      <c r="L13" s="21">
        <f t="shared" si="0"/>
        <v>15</v>
      </c>
    </row>
    <row r="14" spans="2:12" x14ac:dyDescent="0.25">
      <c r="B14" s="12">
        <v>7</v>
      </c>
      <c r="C14" s="20" t="s">
        <v>181</v>
      </c>
      <c r="D14" s="20" t="s">
        <v>182</v>
      </c>
      <c r="E14" s="20" t="s">
        <v>43</v>
      </c>
      <c r="F14" s="21">
        <v>2007</v>
      </c>
      <c r="G14" s="20" t="s">
        <v>183</v>
      </c>
      <c r="H14" s="21">
        <v>10</v>
      </c>
      <c r="I14" s="21"/>
      <c r="J14" s="21"/>
      <c r="K14" s="21"/>
      <c r="L14" s="21">
        <f t="shared" si="0"/>
        <v>10</v>
      </c>
    </row>
    <row r="15" spans="2:12" x14ac:dyDescent="0.25">
      <c r="B15" s="12">
        <v>8</v>
      </c>
      <c r="C15" s="20" t="s">
        <v>388</v>
      </c>
      <c r="D15" s="20" t="s">
        <v>49</v>
      </c>
      <c r="E15" s="20" t="s">
        <v>364</v>
      </c>
      <c r="F15" s="21">
        <v>7</v>
      </c>
      <c r="G15" s="20" t="s">
        <v>389</v>
      </c>
      <c r="H15" s="21"/>
      <c r="I15" s="21"/>
      <c r="J15" s="21">
        <v>10</v>
      </c>
      <c r="K15" s="21"/>
      <c r="L15" s="21">
        <f t="shared" si="0"/>
        <v>10</v>
      </c>
    </row>
    <row r="16" spans="2:12" x14ac:dyDescent="0.25">
      <c r="B16" s="12">
        <v>9</v>
      </c>
      <c r="C16" s="20" t="s">
        <v>184</v>
      </c>
      <c r="D16" s="20" t="s">
        <v>185</v>
      </c>
      <c r="E16" s="20" t="s">
        <v>52</v>
      </c>
      <c r="F16" s="21">
        <v>2007</v>
      </c>
      <c r="G16" s="20" t="s">
        <v>58</v>
      </c>
      <c r="H16" s="21">
        <v>7</v>
      </c>
      <c r="I16" s="21"/>
      <c r="J16" s="21"/>
      <c r="K16" s="21"/>
      <c r="L16" s="21">
        <f t="shared" si="0"/>
        <v>7</v>
      </c>
    </row>
    <row r="17" spans="2:12" x14ac:dyDescent="0.25">
      <c r="B17" s="12">
        <v>10</v>
      </c>
      <c r="C17" s="20" t="s">
        <v>186</v>
      </c>
      <c r="D17" s="20" t="s">
        <v>187</v>
      </c>
      <c r="E17" s="20" t="s">
        <v>106</v>
      </c>
      <c r="F17" s="21">
        <v>2006</v>
      </c>
      <c r="G17" s="20" t="s">
        <v>107</v>
      </c>
      <c r="H17" s="21">
        <v>7</v>
      </c>
      <c r="I17" s="21"/>
      <c r="J17" s="21"/>
      <c r="K17" s="21"/>
      <c r="L17" s="21">
        <f t="shared" si="0"/>
        <v>7</v>
      </c>
    </row>
    <row r="18" spans="2:12" x14ac:dyDescent="0.25">
      <c r="B18" s="12">
        <v>11</v>
      </c>
      <c r="C18" s="20" t="s">
        <v>390</v>
      </c>
      <c r="D18" s="20" t="s">
        <v>391</v>
      </c>
      <c r="E18" s="20" t="s">
        <v>392</v>
      </c>
      <c r="F18" s="21">
        <v>7</v>
      </c>
      <c r="G18" s="20" t="s">
        <v>393</v>
      </c>
      <c r="H18" s="21"/>
      <c r="I18" s="21"/>
      <c r="J18" s="21">
        <v>7</v>
      </c>
      <c r="K18" s="21"/>
      <c r="L18" s="21">
        <f t="shared" si="0"/>
        <v>7</v>
      </c>
    </row>
    <row r="19" spans="2:12" x14ac:dyDescent="0.25">
      <c r="B19" s="12">
        <v>12</v>
      </c>
      <c r="C19" s="20" t="s">
        <v>394</v>
      </c>
      <c r="D19" s="20" t="s">
        <v>49</v>
      </c>
      <c r="E19" s="20" t="s">
        <v>364</v>
      </c>
      <c r="F19" s="21">
        <v>6</v>
      </c>
      <c r="G19" s="20" t="s">
        <v>395</v>
      </c>
      <c r="H19" s="21"/>
      <c r="I19" s="21"/>
      <c r="J19" s="21">
        <v>7</v>
      </c>
      <c r="K19" s="21"/>
      <c r="L19" s="21">
        <f t="shared" si="0"/>
        <v>7</v>
      </c>
    </row>
    <row r="20" spans="2:12" x14ac:dyDescent="0.25">
      <c r="B20" s="12">
        <v>13</v>
      </c>
      <c r="C20" s="20"/>
      <c r="D20" s="20"/>
      <c r="E20" s="20"/>
      <c r="F20" s="21"/>
      <c r="G20" s="20"/>
      <c r="H20" s="21"/>
      <c r="I20" s="21"/>
      <c r="J20" s="21"/>
      <c r="K20" s="21"/>
      <c r="L20" s="21">
        <f t="shared" ref="L20:L21" si="1">SUM(H20:K20)</f>
        <v>0</v>
      </c>
    </row>
    <row r="21" spans="2:12" x14ac:dyDescent="0.25">
      <c r="B21" s="12">
        <v>14</v>
      </c>
      <c r="C21" s="20"/>
      <c r="D21" s="20"/>
      <c r="E21" s="20"/>
      <c r="F21" s="20"/>
      <c r="G21" s="20"/>
      <c r="H21" s="21"/>
      <c r="I21" s="21"/>
      <c r="J21" s="21"/>
      <c r="K21" s="21"/>
      <c r="L21" s="21">
        <f t="shared" si="1"/>
        <v>0</v>
      </c>
    </row>
    <row r="22" spans="2:12" ht="14.45" x14ac:dyDescent="0.3">
      <c r="B22" s="12"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ref="L22:L32" si="2">SUM(H22:K22)</f>
        <v>0</v>
      </c>
    </row>
    <row r="23" spans="2:12" x14ac:dyDescent="0.25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2"/>
        <v>0</v>
      </c>
    </row>
    <row r="24" spans="2:12" x14ac:dyDescent="0.25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2"/>
        <v>0</v>
      </c>
    </row>
    <row r="25" spans="2:12" x14ac:dyDescent="0.25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2"/>
        <v>0</v>
      </c>
    </row>
    <row r="26" spans="2:12" x14ac:dyDescent="0.25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19">
    <sortCondition descending="1" ref="L8:L19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21" sqref="G21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31.7109375" bestFit="1" customWidth="1"/>
    <col min="6" max="6" width="5" bestFit="1" customWidth="1"/>
    <col min="7" max="7" width="28.57031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34</v>
      </c>
      <c r="K4" s="14"/>
    </row>
    <row r="5" spans="2:12" thickBot="1" x14ac:dyDescent="0.35">
      <c r="B5" s="13"/>
    </row>
    <row r="6" spans="2:12" ht="15.75" thickBot="1" x14ac:dyDescent="0.3">
      <c r="H6" s="54" t="s">
        <v>6</v>
      </c>
      <c r="I6" s="55"/>
      <c r="J6" s="55"/>
      <c r="K6" s="55"/>
      <c r="L6" s="56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181</v>
      </c>
      <c r="D8" s="20" t="s">
        <v>182</v>
      </c>
      <c r="E8" s="20" t="s">
        <v>43</v>
      </c>
      <c r="F8" s="21">
        <v>7</v>
      </c>
      <c r="G8" s="20" t="s">
        <v>239</v>
      </c>
      <c r="H8" s="21"/>
      <c r="I8" s="21"/>
      <c r="J8" s="21">
        <v>7</v>
      </c>
      <c r="K8" s="21">
        <v>15</v>
      </c>
      <c r="L8" s="21">
        <f t="shared" ref="L8:L20" si="0">SUM(H8:K8)</f>
        <v>22</v>
      </c>
    </row>
    <row r="9" spans="2:12" x14ac:dyDescent="0.25">
      <c r="B9" s="12">
        <v>2</v>
      </c>
      <c r="C9" s="20" t="s">
        <v>124</v>
      </c>
      <c r="D9" s="20" t="s">
        <v>47</v>
      </c>
      <c r="E9" s="20" t="s">
        <v>92</v>
      </c>
      <c r="F9" s="21">
        <v>2006</v>
      </c>
      <c r="G9" s="20" t="s">
        <v>125</v>
      </c>
      <c r="H9" s="21">
        <v>20</v>
      </c>
      <c r="I9" s="21">
        <v>0</v>
      </c>
      <c r="J9" s="21"/>
      <c r="K9" s="21"/>
      <c r="L9" s="21">
        <f t="shared" si="0"/>
        <v>20</v>
      </c>
    </row>
    <row r="10" spans="2:12" x14ac:dyDescent="0.25">
      <c r="B10" s="12">
        <v>3</v>
      </c>
      <c r="C10" s="20" t="s">
        <v>396</v>
      </c>
      <c r="D10" s="20" t="s">
        <v>360</v>
      </c>
      <c r="E10" s="20" t="s">
        <v>482</v>
      </c>
      <c r="F10" s="21">
        <v>6</v>
      </c>
      <c r="G10" s="20" t="s">
        <v>397</v>
      </c>
      <c r="H10" s="21"/>
      <c r="I10" s="21"/>
      <c r="J10" s="21">
        <v>20</v>
      </c>
      <c r="K10" s="21"/>
      <c r="L10" s="21">
        <f t="shared" si="0"/>
        <v>20</v>
      </c>
    </row>
    <row r="11" spans="2:12" x14ac:dyDescent="0.25">
      <c r="B11" s="12">
        <v>4</v>
      </c>
      <c r="C11" s="20" t="s">
        <v>502</v>
      </c>
      <c r="D11" s="20" t="s">
        <v>16</v>
      </c>
      <c r="E11" s="20" t="s">
        <v>503</v>
      </c>
      <c r="F11" s="21">
        <v>2007</v>
      </c>
      <c r="G11" s="20" t="s">
        <v>507</v>
      </c>
      <c r="H11" s="21"/>
      <c r="I11" s="21"/>
      <c r="J11" s="21"/>
      <c r="K11" s="21">
        <v>20</v>
      </c>
      <c r="L11" s="21">
        <f t="shared" si="0"/>
        <v>20</v>
      </c>
    </row>
    <row r="12" spans="2:12" x14ac:dyDescent="0.25">
      <c r="B12" s="12">
        <v>5</v>
      </c>
      <c r="C12" s="20" t="s">
        <v>188</v>
      </c>
      <c r="D12" s="20" t="s">
        <v>14</v>
      </c>
      <c r="E12" s="20" t="s">
        <v>166</v>
      </c>
      <c r="F12" s="21">
        <v>2007</v>
      </c>
      <c r="G12" s="20" t="s">
        <v>189</v>
      </c>
      <c r="H12" s="21">
        <v>15</v>
      </c>
      <c r="I12" s="21"/>
      <c r="J12" s="21"/>
      <c r="K12" s="21"/>
      <c r="L12" s="21">
        <f t="shared" si="0"/>
        <v>15</v>
      </c>
    </row>
    <row r="13" spans="2:12" x14ac:dyDescent="0.25">
      <c r="B13" s="12">
        <v>6</v>
      </c>
      <c r="C13" s="20" t="s">
        <v>398</v>
      </c>
      <c r="D13" s="20" t="s">
        <v>47</v>
      </c>
      <c r="E13" s="20" t="s">
        <v>481</v>
      </c>
      <c r="F13" s="21">
        <v>6</v>
      </c>
      <c r="G13" s="20" t="s">
        <v>387</v>
      </c>
      <c r="H13" s="21"/>
      <c r="I13" s="21"/>
      <c r="J13" s="21">
        <v>15</v>
      </c>
      <c r="K13" s="21"/>
      <c r="L13" s="21">
        <f t="shared" si="0"/>
        <v>15</v>
      </c>
    </row>
    <row r="14" spans="2:12" x14ac:dyDescent="0.25">
      <c r="B14" s="12">
        <v>7</v>
      </c>
      <c r="C14" s="20" t="s">
        <v>190</v>
      </c>
      <c r="D14" s="20" t="s">
        <v>47</v>
      </c>
      <c r="E14" s="20" t="s">
        <v>166</v>
      </c>
      <c r="F14" s="21">
        <v>2007</v>
      </c>
      <c r="G14" s="20" t="s">
        <v>189</v>
      </c>
      <c r="H14" s="21">
        <v>10</v>
      </c>
      <c r="I14" s="21"/>
      <c r="J14" s="21"/>
      <c r="K14" s="21"/>
      <c r="L14" s="21">
        <f t="shared" si="0"/>
        <v>10</v>
      </c>
    </row>
    <row r="15" spans="2:12" x14ac:dyDescent="0.25">
      <c r="B15" s="12">
        <v>8</v>
      </c>
      <c r="C15" s="20" t="s">
        <v>399</v>
      </c>
      <c r="D15" s="20" t="s">
        <v>49</v>
      </c>
      <c r="E15" s="20" t="s">
        <v>135</v>
      </c>
      <c r="F15" s="21">
        <v>7</v>
      </c>
      <c r="G15" s="20" t="s">
        <v>400</v>
      </c>
      <c r="H15" s="21"/>
      <c r="I15" s="21"/>
      <c r="J15" s="21">
        <v>10</v>
      </c>
      <c r="K15" s="21"/>
      <c r="L15" s="21">
        <f t="shared" si="0"/>
        <v>10</v>
      </c>
    </row>
    <row r="16" spans="2:12" x14ac:dyDescent="0.25">
      <c r="B16" s="12">
        <v>9</v>
      </c>
      <c r="C16" s="20" t="s">
        <v>504</v>
      </c>
      <c r="D16" s="20" t="s">
        <v>505</v>
      </c>
      <c r="E16" s="20" t="s">
        <v>506</v>
      </c>
      <c r="F16" s="21">
        <v>2007</v>
      </c>
      <c r="G16" s="20"/>
      <c r="H16" s="21"/>
      <c r="I16" s="21"/>
      <c r="J16" s="21"/>
      <c r="K16" s="21">
        <v>10</v>
      </c>
      <c r="L16" s="21">
        <f t="shared" si="0"/>
        <v>10</v>
      </c>
    </row>
    <row r="17" spans="2:12" x14ac:dyDescent="0.25">
      <c r="B17" s="12">
        <v>10</v>
      </c>
      <c r="C17" s="20" t="s">
        <v>401</v>
      </c>
      <c r="D17" s="20" t="s">
        <v>16</v>
      </c>
      <c r="E17" s="20" t="s">
        <v>364</v>
      </c>
      <c r="F17" s="21">
        <v>6</v>
      </c>
      <c r="G17" s="20" t="s">
        <v>365</v>
      </c>
      <c r="H17" s="21"/>
      <c r="I17" s="21"/>
      <c r="J17" s="21">
        <v>7</v>
      </c>
      <c r="K17" s="21"/>
      <c r="L17" s="21">
        <f t="shared" si="0"/>
        <v>7</v>
      </c>
    </row>
    <row r="18" spans="2:12" x14ac:dyDescent="0.25">
      <c r="B18" s="12">
        <v>11</v>
      </c>
      <c r="C18" s="20" t="s">
        <v>191</v>
      </c>
      <c r="D18" s="20" t="s">
        <v>78</v>
      </c>
      <c r="E18" s="20" t="s">
        <v>52</v>
      </c>
      <c r="F18" s="21">
        <v>2007</v>
      </c>
      <c r="G18" s="20" t="s">
        <v>58</v>
      </c>
      <c r="H18" s="21">
        <v>0</v>
      </c>
      <c r="I18" s="21"/>
      <c r="J18" s="21"/>
      <c r="K18" s="21"/>
      <c r="L18" s="21">
        <f t="shared" si="0"/>
        <v>0</v>
      </c>
    </row>
    <row r="19" spans="2:12" x14ac:dyDescent="0.25">
      <c r="B19" s="12">
        <v>12</v>
      </c>
      <c r="C19" s="20"/>
      <c r="D19" s="20"/>
      <c r="E19" s="20"/>
      <c r="F19" s="21"/>
      <c r="G19" s="20"/>
      <c r="H19" s="21"/>
      <c r="I19" s="21"/>
      <c r="J19" s="21"/>
      <c r="K19" s="21"/>
      <c r="L19" s="21">
        <f t="shared" si="0"/>
        <v>0</v>
      </c>
    </row>
    <row r="20" spans="2:12" x14ac:dyDescent="0.25">
      <c r="B20" s="12">
        <v>13</v>
      </c>
      <c r="C20" s="20"/>
      <c r="D20" s="20"/>
      <c r="E20" s="20"/>
      <c r="F20" s="20"/>
      <c r="G20" s="20"/>
      <c r="H20" s="21"/>
      <c r="I20" s="21"/>
      <c r="J20" s="21"/>
      <c r="K20" s="21"/>
      <c r="L20" s="21">
        <f t="shared" si="0"/>
        <v>0</v>
      </c>
    </row>
    <row r="21" spans="2:12" ht="14.45" x14ac:dyDescent="0.3">
      <c r="B21" s="12"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ref="L21:L32" si="1">SUM(H21:K21)</f>
        <v>0</v>
      </c>
    </row>
    <row r="22" spans="2:12" ht="14.45" x14ac:dyDescent="0.3">
      <c r="B22" s="12"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1"/>
        <v>0</v>
      </c>
    </row>
    <row r="23" spans="2:12" x14ac:dyDescent="0.25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1"/>
        <v>0</v>
      </c>
    </row>
    <row r="24" spans="2:12" x14ac:dyDescent="0.25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1"/>
        <v>0</v>
      </c>
    </row>
    <row r="25" spans="2:12" x14ac:dyDescent="0.25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1"/>
        <v>0</v>
      </c>
    </row>
    <row r="26" spans="2:12" x14ac:dyDescent="0.25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25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4" sqref="E14"/>
    </sheetView>
  </sheetViews>
  <sheetFormatPr defaultRowHeight="15" x14ac:dyDescent="0.25"/>
  <cols>
    <col min="1" max="1" width="3.140625" customWidth="1"/>
    <col min="2" max="2" width="9.28515625" bestFit="1" customWidth="1"/>
    <col min="3" max="3" width="15" customWidth="1"/>
    <col min="4" max="4" width="13.42578125" bestFit="1" customWidth="1"/>
    <col min="5" max="5" width="27.28515625" bestFit="1" customWidth="1"/>
    <col min="6" max="6" width="5" bestFit="1" customWidth="1"/>
    <col min="7" max="7" width="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63</v>
      </c>
      <c r="K4" s="14"/>
    </row>
    <row r="5" spans="2:12" ht="15.75" thickBot="1" x14ac:dyDescent="0.3">
      <c r="B5" s="13"/>
    </row>
    <row r="6" spans="2:12" ht="15.75" thickBot="1" x14ac:dyDescent="0.3">
      <c r="H6" s="54" t="s">
        <v>6</v>
      </c>
      <c r="I6" s="55"/>
      <c r="J6" s="55"/>
      <c r="K6" s="55"/>
      <c r="L6" s="56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79</v>
      </c>
      <c r="D8" s="20" t="s">
        <v>49</v>
      </c>
      <c r="E8" s="20" t="s">
        <v>286</v>
      </c>
      <c r="F8" s="21">
        <v>2006</v>
      </c>
      <c r="G8" s="20" t="s">
        <v>50</v>
      </c>
      <c r="H8" s="21">
        <v>20</v>
      </c>
      <c r="I8" s="21">
        <v>15</v>
      </c>
      <c r="J8" s="21">
        <v>10</v>
      </c>
      <c r="K8" s="21">
        <v>20</v>
      </c>
      <c r="L8" s="21">
        <f t="shared" ref="L8:L17" si="0">SUM(H8:K8)</f>
        <v>65</v>
      </c>
    </row>
    <row r="9" spans="2:12" x14ac:dyDescent="0.25">
      <c r="B9" s="12">
        <f>1+B8</f>
        <v>2</v>
      </c>
      <c r="C9" s="20" t="s">
        <v>79</v>
      </c>
      <c r="D9" s="20" t="s">
        <v>14</v>
      </c>
      <c r="E9" s="20" t="s">
        <v>286</v>
      </c>
      <c r="F9" s="21">
        <v>2006</v>
      </c>
      <c r="G9" s="20" t="s">
        <v>50</v>
      </c>
      <c r="H9" s="21">
        <v>10</v>
      </c>
      <c r="I9" s="21">
        <v>20</v>
      </c>
      <c r="J9" s="21">
        <v>15</v>
      </c>
      <c r="K9" s="21">
        <v>15</v>
      </c>
      <c r="L9" s="21">
        <f t="shared" si="0"/>
        <v>60</v>
      </c>
    </row>
    <row r="10" spans="2:12" x14ac:dyDescent="0.25">
      <c r="B10" s="12">
        <f t="shared" ref="B10:B22" si="1">1+B9</f>
        <v>3</v>
      </c>
      <c r="C10" s="20" t="s">
        <v>76</v>
      </c>
      <c r="D10" s="20" t="s">
        <v>77</v>
      </c>
      <c r="E10" s="20" t="s">
        <v>489</v>
      </c>
      <c r="F10" s="21">
        <v>2006</v>
      </c>
      <c r="G10" s="20" t="s">
        <v>488</v>
      </c>
      <c r="H10" s="21">
        <v>15</v>
      </c>
      <c r="I10" s="21">
        <v>10</v>
      </c>
      <c r="J10" s="21">
        <v>10</v>
      </c>
      <c r="K10" s="21">
        <v>10</v>
      </c>
      <c r="L10" s="21">
        <f t="shared" si="0"/>
        <v>45</v>
      </c>
    </row>
    <row r="11" spans="2:12" x14ac:dyDescent="0.25">
      <c r="B11" s="12">
        <f t="shared" si="1"/>
        <v>4</v>
      </c>
      <c r="C11" s="20" t="s">
        <v>74</v>
      </c>
      <c r="D11" s="20" t="s">
        <v>51</v>
      </c>
      <c r="E11" s="20" t="s">
        <v>24</v>
      </c>
      <c r="F11" s="21">
        <v>2006</v>
      </c>
      <c r="G11" s="20" t="s">
        <v>54</v>
      </c>
      <c r="H11" s="21">
        <v>10</v>
      </c>
      <c r="I11" s="21">
        <v>10</v>
      </c>
      <c r="J11" s="21"/>
      <c r="K11" s="21">
        <v>10</v>
      </c>
      <c r="L11" s="21">
        <f t="shared" si="0"/>
        <v>30</v>
      </c>
    </row>
    <row r="12" spans="2:12" x14ac:dyDescent="0.25">
      <c r="B12" s="12">
        <f t="shared" si="1"/>
        <v>5</v>
      </c>
      <c r="C12" s="20" t="s">
        <v>74</v>
      </c>
      <c r="D12" s="20" t="s">
        <v>194</v>
      </c>
      <c r="E12" s="20" t="s">
        <v>286</v>
      </c>
      <c r="F12" s="21">
        <v>2007</v>
      </c>
      <c r="G12" s="20" t="s">
        <v>50</v>
      </c>
      <c r="H12" s="21">
        <v>7</v>
      </c>
      <c r="I12" s="21"/>
      <c r="J12" s="21">
        <v>7</v>
      </c>
      <c r="K12" s="21">
        <v>7</v>
      </c>
      <c r="L12" s="21">
        <f t="shared" si="0"/>
        <v>21</v>
      </c>
    </row>
    <row r="13" spans="2:12" x14ac:dyDescent="0.25">
      <c r="B13" s="12">
        <f t="shared" si="1"/>
        <v>6</v>
      </c>
      <c r="C13" s="20" t="s">
        <v>402</v>
      </c>
      <c r="D13" s="20" t="s">
        <v>403</v>
      </c>
      <c r="E13" s="20" t="s">
        <v>404</v>
      </c>
      <c r="F13" s="21">
        <v>7</v>
      </c>
      <c r="G13" s="20" t="s">
        <v>405</v>
      </c>
      <c r="H13" s="21"/>
      <c r="I13" s="21"/>
      <c r="J13" s="21">
        <v>20</v>
      </c>
      <c r="K13" s="21"/>
      <c r="L13" s="21">
        <f t="shared" si="0"/>
        <v>20</v>
      </c>
    </row>
    <row r="14" spans="2:12" x14ac:dyDescent="0.25">
      <c r="B14" s="12">
        <f t="shared" si="1"/>
        <v>7</v>
      </c>
      <c r="C14" s="20" t="s">
        <v>192</v>
      </c>
      <c r="D14" s="20" t="s">
        <v>193</v>
      </c>
      <c r="E14" s="20" t="s">
        <v>95</v>
      </c>
      <c r="F14" s="21">
        <v>2006</v>
      </c>
      <c r="G14" s="20" t="s">
        <v>180</v>
      </c>
      <c r="H14" s="21">
        <v>7</v>
      </c>
      <c r="I14" s="21">
        <v>0</v>
      </c>
      <c r="J14" s="21"/>
      <c r="K14" s="21"/>
      <c r="L14" s="21">
        <f t="shared" si="0"/>
        <v>7</v>
      </c>
    </row>
    <row r="15" spans="2:12" x14ac:dyDescent="0.25">
      <c r="B15" s="12">
        <f t="shared" si="1"/>
        <v>8</v>
      </c>
      <c r="C15" s="20" t="s">
        <v>283</v>
      </c>
      <c r="D15" s="20" t="s">
        <v>16</v>
      </c>
      <c r="E15" s="20" t="s">
        <v>284</v>
      </c>
      <c r="F15" s="20">
        <v>2006</v>
      </c>
      <c r="G15" s="20" t="s">
        <v>285</v>
      </c>
      <c r="H15" s="21"/>
      <c r="I15" s="21">
        <v>7</v>
      </c>
      <c r="J15" s="21"/>
      <c r="K15" s="21"/>
      <c r="L15" s="21">
        <f t="shared" si="0"/>
        <v>7</v>
      </c>
    </row>
    <row r="16" spans="2:12" x14ac:dyDescent="0.25">
      <c r="B16" s="12">
        <f t="shared" si="1"/>
        <v>9</v>
      </c>
      <c r="C16" s="20" t="s">
        <v>141</v>
      </c>
      <c r="D16" s="20" t="s">
        <v>119</v>
      </c>
      <c r="E16" s="20" t="s">
        <v>406</v>
      </c>
      <c r="F16" s="21">
        <v>6</v>
      </c>
      <c r="G16" s="20" t="s">
        <v>407</v>
      </c>
      <c r="H16" s="21"/>
      <c r="I16" s="21"/>
      <c r="J16" s="21">
        <v>7</v>
      </c>
      <c r="K16" s="21"/>
      <c r="L16" s="21">
        <f t="shared" si="0"/>
        <v>7</v>
      </c>
    </row>
    <row r="17" spans="2:12" x14ac:dyDescent="0.25">
      <c r="B17" s="12">
        <f t="shared" si="1"/>
        <v>10</v>
      </c>
      <c r="C17" s="20" t="s">
        <v>508</v>
      </c>
      <c r="D17" s="20" t="s">
        <v>49</v>
      </c>
      <c r="E17" s="20" t="s">
        <v>366</v>
      </c>
      <c r="F17" s="20">
        <v>2006</v>
      </c>
      <c r="G17" s="20" t="s">
        <v>509</v>
      </c>
      <c r="H17" s="21"/>
      <c r="I17" s="21"/>
      <c r="J17" s="21"/>
      <c r="K17" s="21">
        <v>7</v>
      </c>
      <c r="L17" s="21">
        <f t="shared" si="0"/>
        <v>7</v>
      </c>
    </row>
    <row r="18" spans="2:12" x14ac:dyDescent="0.25">
      <c r="B18" s="12">
        <f t="shared" si="1"/>
        <v>11</v>
      </c>
      <c r="C18" s="20"/>
      <c r="D18" s="20"/>
      <c r="E18" s="20"/>
      <c r="F18" s="21"/>
      <c r="G18" s="20"/>
      <c r="H18" s="21"/>
      <c r="I18" s="21"/>
      <c r="J18" s="21"/>
      <c r="K18" s="21"/>
      <c r="L18" s="21">
        <f t="shared" ref="L18:L21" si="2">SUM(H18:K18)</f>
        <v>0</v>
      </c>
    </row>
    <row r="19" spans="2:12" x14ac:dyDescent="0.25">
      <c r="B19" s="12">
        <f t="shared" si="1"/>
        <v>12</v>
      </c>
      <c r="C19" s="20"/>
      <c r="D19" s="20"/>
      <c r="E19" s="20"/>
      <c r="F19" s="21"/>
      <c r="G19" s="20"/>
      <c r="H19" s="21"/>
      <c r="I19" s="21"/>
      <c r="J19" s="21"/>
      <c r="K19" s="21"/>
      <c r="L19" s="21">
        <f t="shared" si="2"/>
        <v>0</v>
      </c>
    </row>
    <row r="20" spans="2:12" x14ac:dyDescent="0.25">
      <c r="B20" s="12">
        <f t="shared" si="1"/>
        <v>13</v>
      </c>
      <c r="C20" s="20"/>
      <c r="D20" s="20"/>
      <c r="E20" s="20"/>
      <c r="F20" s="21"/>
      <c r="G20" s="20"/>
      <c r="H20" s="21"/>
      <c r="I20" s="21"/>
      <c r="J20" s="21"/>
      <c r="K20" s="21"/>
      <c r="L20" s="21">
        <f t="shared" si="2"/>
        <v>0</v>
      </c>
    </row>
    <row r="21" spans="2:12" x14ac:dyDescent="0.25">
      <c r="B21" s="12">
        <f t="shared" si="1"/>
        <v>14</v>
      </c>
      <c r="C21" s="20"/>
      <c r="D21" s="20"/>
      <c r="E21" s="20"/>
      <c r="F21" s="21"/>
      <c r="G21" s="20"/>
      <c r="H21" s="21"/>
      <c r="I21" s="21"/>
      <c r="J21" s="21"/>
      <c r="K21" s="21"/>
      <c r="L21" s="21">
        <f t="shared" si="2"/>
        <v>0</v>
      </c>
    </row>
    <row r="22" spans="2:12" x14ac:dyDescent="0.25">
      <c r="B22" s="12">
        <f t="shared" si="1"/>
        <v>15</v>
      </c>
      <c r="C22" s="19"/>
      <c r="D22" s="19"/>
      <c r="E22" s="19"/>
      <c r="F22" s="19"/>
      <c r="G22" s="19"/>
      <c r="H22" s="15"/>
      <c r="I22" s="15"/>
      <c r="J22" s="15"/>
      <c r="K22" s="15"/>
      <c r="L22" s="15">
        <f t="shared" ref="L22" si="3">SUM(H22:K22)</f>
        <v>0</v>
      </c>
    </row>
    <row r="23" spans="2:12" x14ac:dyDescent="0.25">
      <c r="B23" s="12">
        <f t="shared" ref="B23:B32" si="4">1+B22</f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ref="L23:L32" si="5">SUM(H23:K23)</f>
        <v>0</v>
      </c>
    </row>
    <row r="24" spans="2:12" x14ac:dyDescent="0.25">
      <c r="B24" s="12">
        <f t="shared" si="4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5"/>
        <v>0</v>
      </c>
    </row>
    <row r="25" spans="2:12" x14ac:dyDescent="0.25">
      <c r="B25" s="12">
        <f t="shared" si="4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5"/>
        <v>0</v>
      </c>
    </row>
    <row r="26" spans="2:12" x14ac:dyDescent="0.25">
      <c r="B26" s="12">
        <f t="shared" si="4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5"/>
        <v>0</v>
      </c>
    </row>
    <row r="27" spans="2:12" x14ac:dyDescent="0.25">
      <c r="B27" s="12">
        <f t="shared" si="4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5"/>
        <v>0</v>
      </c>
    </row>
    <row r="28" spans="2:12" x14ac:dyDescent="0.25">
      <c r="B28" s="12">
        <f t="shared" si="4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5"/>
        <v>0</v>
      </c>
    </row>
    <row r="29" spans="2:12" x14ac:dyDescent="0.25">
      <c r="B29" s="12">
        <f t="shared" si="4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5"/>
        <v>0</v>
      </c>
    </row>
    <row r="30" spans="2:12" x14ac:dyDescent="0.25">
      <c r="B30" s="12">
        <f t="shared" si="4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5"/>
        <v>0</v>
      </c>
    </row>
    <row r="31" spans="2:12" x14ac:dyDescent="0.25">
      <c r="B31" s="12">
        <f t="shared" si="4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5"/>
        <v>0</v>
      </c>
    </row>
    <row r="32" spans="2:12" x14ac:dyDescent="0.25">
      <c r="B32" s="12">
        <f t="shared" si="4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5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4"/>
    </sheetView>
  </sheetViews>
  <sheetFormatPr defaultRowHeight="15" x14ac:dyDescent="0.25"/>
  <cols>
    <col min="1" max="1" width="3.140625" customWidth="1"/>
    <col min="2" max="2" width="9.85546875" bestFit="1" customWidth="1"/>
    <col min="3" max="3" width="15.85546875" bestFit="1" customWidth="1"/>
    <col min="4" max="4" width="12" bestFit="1" customWidth="1"/>
    <col min="5" max="5" width="24.8554687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65</v>
      </c>
      <c r="K4" s="14"/>
    </row>
    <row r="5" spans="2:12" ht="15.75" thickBot="1" x14ac:dyDescent="0.3">
      <c r="B5" s="13"/>
    </row>
    <row r="6" spans="2:12" ht="15.75" thickBot="1" x14ac:dyDescent="0.3">
      <c r="H6" s="16" t="s">
        <v>6</v>
      </c>
      <c r="I6" s="3"/>
      <c r="J6" s="3"/>
      <c r="K6" s="3"/>
      <c r="L6" s="17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102</v>
      </c>
      <c r="D8" s="20" t="s">
        <v>103</v>
      </c>
      <c r="E8" s="20" t="s">
        <v>23</v>
      </c>
      <c r="F8" s="21">
        <v>2006</v>
      </c>
      <c r="G8" s="20" t="s">
        <v>195</v>
      </c>
      <c r="H8" s="21">
        <v>20</v>
      </c>
      <c r="I8" s="21">
        <v>10</v>
      </c>
      <c r="J8" s="21"/>
      <c r="K8" s="21">
        <v>15</v>
      </c>
      <c r="L8" s="21">
        <f>SUM(H8:K8)</f>
        <v>45</v>
      </c>
    </row>
    <row r="9" spans="2:12" x14ac:dyDescent="0.25">
      <c r="B9" s="12">
        <f>1+B8</f>
        <v>2</v>
      </c>
      <c r="C9" s="20" t="s">
        <v>412</v>
      </c>
      <c r="D9" s="20" t="s">
        <v>413</v>
      </c>
      <c r="E9" s="20" t="s">
        <v>483</v>
      </c>
      <c r="F9" s="21">
        <v>6</v>
      </c>
      <c r="G9" s="20" t="s">
        <v>414</v>
      </c>
      <c r="H9" s="21"/>
      <c r="I9" s="21"/>
      <c r="J9" s="21">
        <v>15</v>
      </c>
      <c r="K9" s="21">
        <v>20</v>
      </c>
      <c r="L9" s="21">
        <f>SUM(H9:K9)</f>
        <v>35</v>
      </c>
    </row>
    <row r="10" spans="2:12" x14ac:dyDescent="0.25">
      <c r="B10" s="12">
        <f t="shared" ref="B10:B32" si="0">1+B9</f>
        <v>3</v>
      </c>
      <c r="C10" s="20" t="s">
        <v>196</v>
      </c>
      <c r="D10" s="20" t="s">
        <v>114</v>
      </c>
      <c r="E10" s="20" t="s">
        <v>92</v>
      </c>
      <c r="F10" s="21">
        <v>2007</v>
      </c>
      <c r="G10" s="20" t="s">
        <v>96</v>
      </c>
      <c r="H10" s="21">
        <v>15</v>
      </c>
      <c r="I10" s="21">
        <v>7</v>
      </c>
      <c r="J10" s="21"/>
      <c r="K10" s="21">
        <v>10</v>
      </c>
      <c r="L10" s="21">
        <f>SUM(H10:K10)</f>
        <v>32</v>
      </c>
    </row>
    <row r="11" spans="2:12" x14ac:dyDescent="0.25">
      <c r="B11" s="12">
        <f t="shared" si="0"/>
        <v>4</v>
      </c>
      <c r="C11" s="20" t="s">
        <v>287</v>
      </c>
      <c r="D11" s="20" t="s">
        <v>26</v>
      </c>
      <c r="E11" s="20" t="s">
        <v>288</v>
      </c>
      <c r="F11" s="20">
        <v>2007</v>
      </c>
      <c r="G11" s="20" t="s">
        <v>295</v>
      </c>
      <c r="H11" s="21"/>
      <c r="I11" s="21">
        <v>20</v>
      </c>
      <c r="J11" s="21">
        <v>7</v>
      </c>
      <c r="K11" s="21"/>
      <c r="L11" s="21">
        <f>SUM(G11:K11)</f>
        <v>27</v>
      </c>
    </row>
    <row r="12" spans="2:12" x14ac:dyDescent="0.25">
      <c r="B12" s="12">
        <f t="shared" si="0"/>
        <v>5</v>
      </c>
      <c r="C12" s="20" t="s">
        <v>408</v>
      </c>
      <c r="D12" s="20" t="s">
        <v>409</v>
      </c>
      <c r="E12" s="20" t="s">
        <v>410</v>
      </c>
      <c r="F12" s="21">
        <v>6</v>
      </c>
      <c r="G12" s="20" t="s">
        <v>411</v>
      </c>
      <c r="H12" s="21"/>
      <c r="I12" s="21"/>
      <c r="J12" s="21">
        <v>20</v>
      </c>
      <c r="K12" s="21"/>
      <c r="L12" s="21">
        <f>SUM(H12:K12)</f>
        <v>20</v>
      </c>
    </row>
    <row r="13" spans="2:12" x14ac:dyDescent="0.25">
      <c r="B13" s="12">
        <f t="shared" si="0"/>
        <v>6</v>
      </c>
      <c r="C13" s="20" t="s">
        <v>100</v>
      </c>
      <c r="D13" s="20" t="s">
        <v>200</v>
      </c>
      <c r="E13" s="20" t="s">
        <v>23</v>
      </c>
      <c r="F13" s="20">
        <v>2006</v>
      </c>
      <c r="G13" s="20" t="s">
        <v>195</v>
      </c>
      <c r="H13" s="21">
        <v>10</v>
      </c>
      <c r="I13" s="21"/>
      <c r="J13" s="21"/>
      <c r="K13" s="21">
        <v>7</v>
      </c>
      <c r="L13" s="21">
        <f>SUM(H13:K13)</f>
        <v>17</v>
      </c>
    </row>
    <row r="14" spans="2:12" x14ac:dyDescent="0.25">
      <c r="B14" s="12">
        <f t="shared" si="0"/>
        <v>7</v>
      </c>
      <c r="C14" s="20" t="s">
        <v>289</v>
      </c>
      <c r="D14" s="20" t="s">
        <v>290</v>
      </c>
      <c r="E14" s="20" t="s">
        <v>291</v>
      </c>
      <c r="F14" s="20">
        <v>2006</v>
      </c>
      <c r="G14" s="20" t="s">
        <v>296</v>
      </c>
      <c r="H14" s="21"/>
      <c r="I14" s="21">
        <v>15</v>
      </c>
      <c r="J14" s="21"/>
      <c r="K14" s="21"/>
      <c r="L14" s="21">
        <f>SUM(G14:K14)</f>
        <v>15</v>
      </c>
    </row>
    <row r="15" spans="2:12" x14ac:dyDescent="0.25">
      <c r="B15" s="12">
        <f t="shared" si="0"/>
        <v>8</v>
      </c>
      <c r="C15" s="20" t="s">
        <v>197</v>
      </c>
      <c r="D15" s="20" t="s">
        <v>198</v>
      </c>
      <c r="E15" s="20" t="s">
        <v>199</v>
      </c>
      <c r="F15" s="20">
        <v>2007</v>
      </c>
      <c r="G15" s="20" t="s">
        <v>134</v>
      </c>
      <c r="H15" s="21">
        <v>10</v>
      </c>
      <c r="I15" s="21"/>
      <c r="J15" s="21"/>
      <c r="K15" s="21"/>
      <c r="L15" s="21">
        <f>SUM(H15:K15)</f>
        <v>10</v>
      </c>
    </row>
    <row r="16" spans="2:12" x14ac:dyDescent="0.25">
      <c r="B16" s="12">
        <f t="shared" si="0"/>
        <v>9</v>
      </c>
      <c r="C16" s="20" t="s">
        <v>292</v>
      </c>
      <c r="D16" s="20" t="s">
        <v>213</v>
      </c>
      <c r="E16" s="20" t="s">
        <v>267</v>
      </c>
      <c r="F16" s="20">
        <v>2007</v>
      </c>
      <c r="G16" s="20" t="s">
        <v>297</v>
      </c>
      <c r="H16" s="21"/>
      <c r="I16" s="21">
        <v>10</v>
      </c>
      <c r="J16" s="21"/>
      <c r="K16" s="21"/>
      <c r="L16" s="21">
        <f>SUM(G16:K16)</f>
        <v>10</v>
      </c>
    </row>
    <row r="17" spans="2:12" x14ac:dyDescent="0.25">
      <c r="B17" s="12">
        <f t="shared" si="0"/>
        <v>10</v>
      </c>
      <c r="C17" s="20" t="s">
        <v>415</v>
      </c>
      <c r="D17" s="20" t="s">
        <v>416</v>
      </c>
      <c r="E17" s="20" t="s">
        <v>484</v>
      </c>
      <c r="F17" s="21">
        <v>7</v>
      </c>
      <c r="G17" s="20" t="s">
        <v>417</v>
      </c>
      <c r="H17" s="21"/>
      <c r="I17" s="21"/>
      <c r="J17" s="21">
        <v>10</v>
      </c>
      <c r="K17" s="21"/>
      <c r="L17" s="21">
        <f>SUM(H17:K17)</f>
        <v>10</v>
      </c>
    </row>
    <row r="18" spans="2:12" x14ac:dyDescent="0.25">
      <c r="B18" s="12">
        <f t="shared" si="0"/>
        <v>11</v>
      </c>
      <c r="C18" s="20" t="s">
        <v>418</v>
      </c>
      <c r="D18" s="20" t="s">
        <v>419</v>
      </c>
      <c r="E18" s="20" t="s">
        <v>485</v>
      </c>
      <c r="F18" s="21">
        <v>7</v>
      </c>
      <c r="G18" s="20" t="s">
        <v>420</v>
      </c>
      <c r="H18" s="21"/>
      <c r="I18" s="21"/>
      <c r="J18" s="21">
        <v>10</v>
      </c>
      <c r="K18" s="21"/>
      <c r="L18" s="21">
        <f>SUM(H18:K18)</f>
        <v>10</v>
      </c>
    </row>
    <row r="19" spans="2:12" x14ac:dyDescent="0.25">
      <c r="B19" s="12">
        <f t="shared" si="0"/>
        <v>12</v>
      </c>
      <c r="C19" s="20" t="s">
        <v>438</v>
      </c>
      <c r="D19" s="20" t="s">
        <v>325</v>
      </c>
      <c r="E19" s="20" t="s">
        <v>52</v>
      </c>
      <c r="F19" s="21">
        <v>7</v>
      </c>
      <c r="G19" s="20" t="s">
        <v>510</v>
      </c>
      <c r="H19" s="21"/>
      <c r="I19" s="21"/>
      <c r="J19" s="21"/>
      <c r="K19" s="21">
        <v>10</v>
      </c>
      <c r="L19" s="21">
        <f>SUM(G19:K19)</f>
        <v>10</v>
      </c>
    </row>
    <row r="20" spans="2:12" x14ac:dyDescent="0.25">
      <c r="B20" s="12">
        <f t="shared" si="0"/>
        <v>13</v>
      </c>
      <c r="C20" s="20" t="s">
        <v>201</v>
      </c>
      <c r="D20" s="20" t="s">
        <v>113</v>
      </c>
      <c r="E20" s="20" t="s">
        <v>202</v>
      </c>
      <c r="F20" s="20">
        <v>2006</v>
      </c>
      <c r="G20" s="20" t="s">
        <v>203</v>
      </c>
      <c r="H20" s="21">
        <v>7</v>
      </c>
      <c r="I20" s="21"/>
      <c r="J20" s="21"/>
      <c r="K20" s="21"/>
      <c r="L20" s="21">
        <f>SUM(H20:K20)</f>
        <v>7</v>
      </c>
    </row>
    <row r="21" spans="2:12" x14ac:dyDescent="0.25">
      <c r="B21" s="12">
        <f t="shared" si="0"/>
        <v>14</v>
      </c>
      <c r="C21" s="20" t="s">
        <v>204</v>
      </c>
      <c r="D21" s="20" t="s">
        <v>205</v>
      </c>
      <c r="E21" s="20" t="s">
        <v>52</v>
      </c>
      <c r="F21" s="20">
        <v>2007</v>
      </c>
      <c r="G21" s="20" t="s">
        <v>75</v>
      </c>
      <c r="H21" s="21">
        <v>7</v>
      </c>
      <c r="I21" s="21"/>
      <c r="J21" s="21"/>
      <c r="K21" s="21"/>
      <c r="L21" s="21">
        <f>SUM(H21:K21)</f>
        <v>7</v>
      </c>
    </row>
    <row r="22" spans="2:12" x14ac:dyDescent="0.25">
      <c r="B22" s="12">
        <f t="shared" si="0"/>
        <v>15</v>
      </c>
      <c r="C22" s="20" t="s">
        <v>293</v>
      </c>
      <c r="D22" s="20" t="s">
        <v>294</v>
      </c>
      <c r="E22" s="20" t="s">
        <v>264</v>
      </c>
      <c r="F22" s="20">
        <v>2007</v>
      </c>
      <c r="G22" s="20" t="s">
        <v>298</v>
      </c>
      <c r="H22" s="21"/>
      <c r="I22" s="21">
        <v>7</v>
      </c>
      <c r="J22" s="21"/>
      <c r="K22" s="21"/>
      <c r="L22" s="21">
        <f>SUM(G22:K22)</f>
        <v>7</v>
      </c>
    </row>
    <row r="23" spans="2:12" x14ac:dyDescent="0.25">
      <c r="B23" s="12">
        <f t="shared" si="0"/>
        <v>16</v>
      </c>
      <c r="C23" s="20" t="s">
        <v>421</v>
      </c>
      <c r="D23" s="20" t="s">
        <v>22</v>
      </c>
      <c r="E23" s="20" t="s">
        <v>484</v>
      </c>
      <c r="F23" s="21">
        <v>7</v>
      </c>
      <c r="G23" s="20" t="s">
        <v>417</v>
      </c>
      <c r="H23" s="21"/>
      <c r="I23" s="21"/>
      <c r="J23" s="21">
        <v>7</v>
      </c>
      <c r="K23" s="21"/>
      <c r="L23" s="21">
        <f>SUM(H23:K23)</f>
        <v>7</v>
      </c>
    </row>
    <row r="24" spans="2:12" x14ac:dyDescent="0.25">
      <c r="B24" s="12">
        <f t="shared" si="0"/>
        <v>17</v>
      </c>
      <c r="C24" s="20" t="s">
        <v>511</v>
      </c>
      <c r="D24" s="20" t="s">
        <v>45</v>
      </c>
      <c r="E24" s="20" t="s">
        <v>500</v>
      </c>
      <c r="F24" s="21">
        <v>7</v>
      </c>
      <c r="G24" s="20" t="s">
        <v>501</v>
      </c>
      <c r="H24" s="20"/>
      <c r="I24" s="21"/>
      <c r="J24" s="21"/>
      <c r="K24" s="21">
        <v>7</v>
      </c>
      <c r="L24" s="21">
        <f>SUM(H24:K24)</f>
        <v>7</v>
      </c>
    </row>
    <row r="25" spans="2:12" x14ac:dyDescent="0.25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ref="L25:L32" si="1">SUM(G25:K25)</f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24">
    <sortCondition descending="1" ref="L8:L24"/>
  </sortState>
  <mergeCells count="3">
    <mergeCell ref="B1:L1"/>
    <mergeCell ref="B2:L2"/>
    <mergeCell ref="B3:L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11" sqref="C11:G11"/>
    </sheetView>
  </sheetViews>
  <sheetFormatPr defaultRowHeight="15" x14ac:dyDescent="0.25"/>
  <cols>
    <col min="3" max="3" width="14.85546875" bestFit="1" customWidth="1"/>
    <col min="4" max="4" width="12.42578125" bestFit="1" customWidth="1"/>
    <col min="5" max="5" width="24.8554687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thickBot="1" x14ac:dyDescent="0.3">
      <c r="B3" s="53" t="s">
        <v>262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4" t="s">
        <v>64</v>
      </c>
      <c r="K4" s="14"/>
    </row>
    <row r="5" spans="2:12" ht="15.75" thickBot="1" x14ac:dyDescent="0.3">
      <c r="B5" s="13"/>
    </row>
    <row r="6" spans="2:12" ht="15.75" thickBot="1" x14ac:dyDescent="0.3">
      <c r="H6" s="16" t="s">
        <v>6</v>
      </c>
      <c r="I6" s="7"/>
      <c r="J6" s="7"/>
      <c r="K6" s="7"/>
      <c r="L6" s="17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101</v>
      </c>
      <c r="D8" s="20" t="s">
        <v>128</v>
      </c>
      <c r="E8" s="20" t="s">
        <v>55</v>
      </c>
      <c r="F8" s="21">
        <v>2006</v>
      </c>
      <c r="G8" s="20" t="s">
        <v>56</v>
      </c>
      <c r="H8" s="21">
        <v>10</v>
      </c>
      <c r="I8" s="21">
        <v>10</v>
      </c>
      <c r="J8" s="21">
        <v>10</v>
      </c>
      <c r="K8" s="21">
        <v>20</v>
      </c>
      <c r="L8" s="21">
        <f>SUM(H8:K8)</f>
        <v>50</v>
      </c>
    </row>
    <row r="9" spans="2:12" x14ac:dyDescent="0.25">
      <c r="B9" s="12">
        <f>1+B8</f>
        <v>2</v>
      </c>
      <c r="C9" s="20" t="s">
        <v>81</v>
      </c>
      <c r="D9" s="20" t="s">
        <v>82</v>
      </c>
      <c r="E9" s="20" t="s">
        <v>23</v>
      </c>
      <c r="F9" s="21">
        <v>2006</v>
      </c>
      <c r="G9" s="20" t="s">
        <v>195</v>
      </c>
      <c r="H9" s="21">
        <v>15</v>
      </c>
      <c r="I9" s="21">
        <v>15</v>
      </c>
      <c r="J9" s="21">
        <v>10</v>
      </c>
      <c r="K9" s="21"/>
      <c r="L9" s="21">
        <f>SUM(H9:K9)</f>
        <v>40</v>
      </c>
    </row>
    <row r="10" spans="2:12" x14ac:dyDescent="0.25">
      <c r="B10" s="12">
        <f t="shared" ref="B10:B32" si="0">1+B9</f>
        <v>3</v>
      </c>
      <c r="C10" s="20" t="s">
        <v>206</v>
      </c>
      <c r="D10" s="20" t="s">
        <v>20</v>
      </c>
      <c r="E10" s="20" t="s">
        <v>92</v>
      </c>
      <c r="F10" s="21">
        <v>2007</v>
      </c>
      <c r="G10" s="20" t="s">
        <v>15</v>
      </c>
      <c r="H10" s="21">
        <v>20</v>
      </c>
      <c r="I10" s="21">
        <v>10</v>
      </c>
      <c r="J10" s="21"/>
      <c r="K10" s="21"/>
      <c r="L10" s="21">
        <f>SUM(H10:K10)</f>
        <v>30</v>
      </c>
    </row>
    <row r="11" spans="2:12" x14ac:dyDescent="0.25">
      <c r="B11" s="12">
        <f t="shared" si="0"/>
        <v>4</v>
      </c>
      <c r="C11" s="20" t="s">
        <v>299</v>
      </c>
      <c r="D11" s="20" t="s">
        <v>26</v>
      </c>
      <c r="E11" s="20" t="s">
        <v>106</v>
      </c>
      <c r="F11" s="20">
        <v>2006</v>
      </c>
      <c r="G11" s="20" t="s">
        <v>268</v>
      </c>
      <c r="H11" s="21"/>
      <c r="I11" s="21">
        <v>20</v>
      </c>
      <c r="J11" s="21"/>
      <c r="K11" s="21"/>
      <c r="L11" s="21">
        <f>SUM(G11:K11)</f>
        <v>20</v>
      </c>
    </row>
    <row r="12" spans="2:12" x14ac:dyDescent="0.25">
      <c r="B12" s="12">
        <f t="shared" si="0"/>
        <v>5</v>
      </c>
      <c r="C12" s="20" t="s">
        <v>422</v>
      </c>
      <c r="D12" s="20" t="s">
        <v>423</v>
      </c>
      <c r="E12" s="20" t="s">
        <v>410</v>
      </c>
      <c r="F12" s="21">
        <v>6</v>
      </c>
      <c r="G12" s="20" t="s">
        <v>411</v>
      </c>
      <c r="H12" s="21"/>
      <c r="I12" s="21"/>
      <c r="J12" s="21">
        <v>20</v>
      </c>
      <c r="K12" s="21"/>
      <c r="L12" s="21">
        <f>SUM(H12:K12)</f>
        <v>20</v>
      </c>
    </row>
    <row r="13" spans="2:12" x14ac:dyDescent="0.25">
      <c r="B13" s="12">
        <f t="shared" si="0"/>
        <v>6</v>
      </c>
      <c r="C13" s="20" t="s">
        <v>424</v>
      </c>
      <c r="D13" s="20" t="s">
        <v>425</v>
      </c>
      <c r="E13" s="20" t="s">
        <v>410</v>
      </c>
      <c r="F13" s="21">
        <v>7</v>
      </c>
      <c r="G13" s="20" t="s">
        <v>426</v>
      </c>
      <c r="H13" s="21"/>
      <c r="I13" s="21"/>
      <c r="J13" s="21">
        <v>15</v>
      </c>
      <c r="K13" s="21"/>
      <c r="L13" s="21">
        <f>SUM(H13:K13)</f>
        <v>15</v>
      </c>
    </row>
    <row r="14" spans="2:12" x14ac:dyDescent="0.25">
      <c r="B14" s="12">
        <f t="shared" si="0"/>
        <v>7</v>
      </c>
      <c r="C14" s="20" t="s">
        <v>512</v>
      </c>
      <c r="D14" s="20" t="s">
        <v>213</v>
      </c>
      <c r="E14" s="20" t="s">
        <v>281</v>
      </c>
      <c r="F14" s="21">
        <v>7</v>
      </c>
      <c r="G14" s="20" t="s">
        <v>519</v>
      </c>
      <c r="H14" s="21"/>
      <c r="I14" s="21"/>
      <c r="J14" s="21"/>
      <c r="K14" s="21">
        <v>15</v>
      </c>
      <c r="L14" s="21">
        <f>SUM(G14:K14)</f>
        <v>15</v>
      </c>
    </row>
    <row r="15" spans="2:12" x14ac:dyDescent="0.25">
      <c r="B15" s="12">
        <f t="shared" si="0"/>
        <v>8</v>
      </c>
      <c r="C15" s="20" t="s">
        <v>208</v>
      </c>
      <c r="D15" s="20" t="s">
        <v>113</v>
      </c>
      <c r="E15" s="20" t="s">
        <v>23</v>
      </c>
      <c r="F15" s="20">
        <v>2006</v>
      </c>
      <c r="G15" s="20" t="s">
        <v>195</v>
      </c>
      <c r="H15" s="21">
        <v>7</v>
      </c>
      <c r="I15" s="21">
        <v>7</v>
      </c>
      <c r="J15" s="21"/>
      <c r="K15" s="21"/>
      <c r="L15" s="21">
        <f>SUM(H15:K15)</f>
        <v>14</v>
      </c>
    </row>
    <row r="16" spans="2:12" x14ac:dyDescent="0.25">
      <c r="B16" s="12">
        <f t="shared" si="0"/>
        <v>9</v>
      </c>
      <c r="C16" s="20" t="s">
        <v>85</v>
      </c>
      <c r="D16" s="20" t="s">
        <v>84</v>
      </c>
      <c r="E16" s="20" t="s">
        <v>52</v>
      </c>
      <c r="F16" s="21">
        <v>2006</v>
      </c>
      <c r="G16" s="20" t="s">
        <v>75</v>
      </c>
      <c r="H16" s="21">
        <v>10</v>
      </c>
      <c r="I16" s="21"/>
      <c r="J16" s="21"/>
      <c r="K16" s="21"/>
      <c r="L16" s="21">
        <f>SUM(H16:K16)</f>
        <v>10</v>
      </c>
    </row>
    <row r="17" spans="2:12" x14ac:dyDescent="0.25">
      <c r="B17" s="12">
        <f t="shared" si="0"/>
        <v>10</v>
      </c>
      <c r="C17" s="20" t="s">
        <v>513</v>
      </c>
      <c r="D17" s="20" t="s">
        <v>514</v>
      </c>
      <c r="E17" s="20" t="s">
        <v>515</v>
      </c>
      <c r="F17" s="21">
        <v>6</v>
      </c>
      <c r="G17" s="20" t="s">
        <v>520</v>
      </c>
      <c r="H17" s="21"/>
      <c r="I17" s="21"/>
      <c r="J17" s="21"/>
      <c r="K17" s="21">
        <v>10</v>
      </c>
      <c r="L17" s="21">
        <f>SUM(H17:K17)</f>
        <v>10</v>
      </c>
    </row>
    <row r="18" spans="2:12" x14ac:dyDescent="0.25">
      <c r="B18" s="12">
        <f t="shared" si="0"/>
        <v>11</v>
      </c>
      <c r="C18" s="20" t="s">
        <v>516</v>
      </c>
      <c r="D18" s="20" t="s">
        <v>305</v>
      </c>
      <c r="E18" s="20" t="s">
        <v>309</v>
      </c>
      <c r="F18" s="21">
        <v>6</v>
      </c>
      <c r="G18" s="20" t="s">
        <v>521</v>
      </c>
      <c r="H18" s="21"/>
      <c r="I18" s="21"/>
      <c r="J18" s="21"/>
      <c r="K18" s="21">
        <v>10</v>
      </c>
      <c r="L18" s="21">
        <f>SUM(H18:K18)</f>
        <v>10</v>
      </c>
    </row>
    <row r="19" spans="2:12" x14ac:dyDescent="0.25">
      <c r="B19" s="12">
        <f t="shared" si="0"/>
        <v>12</v>
      </c>
      <c r="C19" s="20" t="s">
        <v>207</v>
      </c>
      <c r="D19" s="20" t="s">
        <v>105</v>
      </c>
      <c r="E19" s="20" t="s">
        <v>23</v>
      </c>
      <c r="F19" s="21">
        <v>2007</v>
      </c>
      <c r="G19" s="20" t="s">
        <v>195</v>
      </c>
      <c r="H19" s="21">
        <v>7</v>
      </c>
      <c r="I19" s="21"/>
      <c r="J19" s="21"/>
      <c r="K19" s="21"/>
      <c r="L19" s="21">
        <f>SUM(H19:K19)</f>
        <v>7</v>
      </c>
    </row>
    <row r="20" spans="2:12" x14ac:dyDescent="0.25">
      <c r="B20" s="12">
        <f t="shared" si="0"/>
        <v>13</v>
      </c>
      <c r="C20" s="20" t="s">
        <v>91</v>
      </c>
      <c r="D20" s="20" t="s">
        <v>40</v>
      </c>
      <c r="E20" s="20" t="s">
        <v>55</v>
      </c>
      <c r="F20" s="20">
        <v>2007</v>
      </c>
      <c r="G20" s="20" t="s">
        <v>56</v>
      </c>
      <c r="H20" s="21"/>
      <c r="I20" s="21">
        <v>7</v>
      </c>
      <c r="J20" s="21"/>
      <c r="K20" s="21"/>
      <c r="L20" s="21">
        <f>SUM(G20:K20)</f>
        <v>7</v>
      </c>
    </row>
    <row r="21" spans="2:12" x14ac:dyDescent="0.25">
      <c r="B21" s="12">
        <f t="shared" si="0"/>
        <v>14</v>
      </c>
      <c r="C21" s="20" t="s">
        <v>428</v>
      </c>
      <c r="D21" s="20" t="s">
        <v>429</v>
      </c>
      <c r="E21" s="20" t="s">
        <v>486</v>
      </c>
      <c r="F21" s="21">
        <v>6</v>
      </c>
      <c r="G21" s="20" t="s">
        <v>296</v>
      </c>
      <c r="H21" s="21"/>
      <c r="I21" s="21"/>
      <c r="J21" s="21">
        <v>7</v>
      </c>
      <c r="K21" s="21"/>
      <c r="L21" s="21">
        <f>SUM(H21:K21)</f>
        <v>7</v>
      </c>
    </row>
    <row r="22" spans="2:12" x14ac:dyDescent="0.25">
      <c r="B22" s="12">
        <f t="shared" si="0"/>
        <v>15</v>
      </c>
      <c r="C22" s="20" t="s">
        <v>430</v>
      </c>
      <c r="D22" s="20" t="s">
        <v>19</v>
      </c>
      <c r="E22" s="20" t="s">
        <v>483</v>
      </c>
      <c r="F22" s="21">
        <v>6</v>
      </c>
      <c r="G22" s="20" t="s">
        <v>414</v>
      </c>
      <c r="H22" s="21"/>
      <c r="I22" s="21"/>
      <c r="J22" s="21">
        <v>7</v>
      </c>
      <c r="K22" s="21"/>
      <c r="L22" s="21">
        <f>SUM(H22:K22)</f>
        <v>7</v>
      </c>
    </row>
    <row r="23" spans="2:12" x14ac:dyDescent="0.25">
      <c r="B23" s="12">
        <f t="shared" si="0"/>
        <v>16</v>
      </c>
      <c r="C23" s="20" t="s">
        <v>517</v>
      </c>
      <c r="D23" s="20" t="s">
        <v>305</v>
      </c>
      <c r="E23" s="20" t="s">
        <v>43</v>
      </c>
      <c r="F23" s="21">
        <v>6</v>
      </c>
      <c r="G23" s="20" t="s">
        <v>522</v>
      </c>
      <c r="H23" s="21"/>
      <c r="I23" s="21"/>
      <c r="J23" s="21"/>
      <c r="K23" s="21">
        <v>7</v>
      </c>
      <c r="L23" s="21">
        <f>SUM(H23:K23)</f>
        <v>7</v>
      </c>
    </row>
    <row r="24" spans="2:12" x14ac:dyDescent="0.25">
      <c r="B24" s="12">
        <f t="shared" si="0"/>
        <v>17</v>
      </c>
      <c r="C24" s="20" t="s">
        <v>518</v>
      </c>
      <c r="D24" s="20" t="s">
        <v>20</v>
      </c>
      <c r="E24" s="20" t="s">
        <v>515</v>
      </c>
      <c r="F24" s="21">
        <v>7</v>
      </c>
      <c r="G24" s="20" t="s">
        <v>520</v>
      </c>
      <c r="H24" s="21"/>
      <c r="I24" s="21"/>
      <c r="J24" s="21"/>
      <c r="K24" s="21">
        <v>7</v>
      </c>
      <c r="L24" s="21">
        <f>SUM(G24:K24)</f>
        <v>7</v>
      </c>
    </row>
    <row r="25" spans="2:12" x14ac:dyDescent="0.25">
      <c r="B25" s="12">
        <f t="shared" si="0"/>
        <v>18</v>
      </c>
      <c r="C25" s="23"/>
      <c r="D25" s="23"/>
      <c r="E25" s="23"/>
      <c r="F25" s="24"/>
      <c r="G25" s="23"/>
      <c r="H25" s="24"/>
      <c r="I25" s="24"/>
      <c r="J25" s="24"/>
      <c r="K25" s="24"/>
      <c r="L25" s="24">
        <f t="shared" ref="L25:L32" si="1">SUM(G25:K25)</f>
        <v>0</v>
      </c>
    </row>
    <row r="26" spans="2:12" x14ac:dyDescent="0.25">
      <c r="B26" s="12">
        <f t="shared" si="0"/>
        <v>19</v>
      </c>
      <c r="C26" s="20"/>
      <c r="D26" s="20"/>
      <c r="E26" s="20"/>
      <c r="F26" s="21"/>
      <c r="G26" s="20"/>
      <c r="H26" s="21"/>
      <c r="I26" s="21"/>
      <c r="J26" s="21"/>
      <c r="K26" s="21"/>
      <c r="L26" s="21">
        <f t="shared" si="1"/>
        <v>0</v>
      </c>
    </row>
    <row r="27" spans="2:12" x14ac:dyDescent="0.25">
      <c r="B27" s="12">
        <f t="shared" si="0"/>
        <v>20</v>
      </c>
      <c r="C27" s="20"/>
      <c r="D27" s="20"/>
      <c r="E27" s="20"/>
      <c r="F27" s="21"/>
      <c r="G27" s="20"/>
      <c r="H27" s="21"/>
      <c r="I27" s="21"/>
      <c r="J27" s="21"/>
      <c r="K27" s="21"/>
      <c r="L27" s="21">
        <f t="shared" si="1"/>
        <v>0</v>
      </c>
    </row>
    <row r="28" spans="2:12" x14ac:dyDescent="0.25">
      <c r="B28" s="12">
        <f t="shared" si="0"/>
        <v>21</v>
      </c>
      <c r="C28" s="20"/>
      <c r="D28" s="20"/>
      <c r="E28" s="20"/>
      <c r="F28" s="21"/>
      <c r="G28" s="20"/>
      <c r="H28" s="21"/>
      <c r="I28" s="21"/>
      <c r="J28" s="21"/>
      <c r="K28" s="21"/>
      <c r="L28" s="21">
        <f t="shared" si="1"/>
        <v>0</v>
      </c>
    </row>
    <row r="29" spans="2:12" x14ac:dyDescent="0.25">
      <c r="B29" s="12">
        <f t="shared" si="0"/>
        <v>22</v>
      </c>
      <c r="C29" s="20"/>
      <c r="D29" s="20"/>
      <c r="E29" s="20"/>
      <c r="F29" s="21"/>
      <c r="G29" s="20"/>
      <c r="H29" s="21"/>
      <c r="I29" s="21"/>
      <c r="J29" s="21"/>
      <c r="K29" s="21"/>
      <c r="L29" s="21">
        <f t="shared" si="1"/>
        <v>0</v>
      </c>
    </row>
    <row r="30" spans="2:12" x14ac:dyDescent="0.25">
      <c r="B30" s="12">
        <f t="shared" si="0"/>
        <v>23</v>
      </c>
      <c r="C30" s="20"/>
      <c r="D30" s="20"/>
      <c r="E30" s="20"/>
      <c r="F30" s="21"/>
      <c r="G30" s="20"/>
      <c r="H30" s="21"/>
      <c r="I30" s="21"/>
      <c r="J30" s="21"/>
      <c r="K30" s="21"/>
      <c r="L30" s="21">
        <f t="shared" si="1"/>
        <v>0</v>
      </c>
    </row>
    <row r="31" spans="2:12" x14ac:dyDescent="0.25">
      <c r="B31" s="12">
        <f t="shared" si="0"/>
        <v>24</v>
      </c>
      <c r="C31" s="20"/>
      <c r="D31" s="20"/>
      <c r="E31" s="20"/>
      <c r="F31" s="21"/>
      <c r="G31" s="20"/>
      <c r="H31" s="21"/>
      <c r="I31" s="21"/>
      <c r="J31" s="21"/>
      <c r="K31" s="21"/>
      <c r="L31" s="21">
        <f t="shared" si="1"/>
        <v>0</v>
      </c>
    </row>
    <row r="32" spans="2:12" x14ac:dyDescent="0.25">
      <c r="B32" s="12">
        <f t="shared" si="0"/>
        <v>25</v>
      </c>
      <c r="C32" s="20"/>
      <c r="D32" s="20"/>
      <c r="E32" s="20"/>
      <c r="F32" s="21"/>
      <c r="G32" s="20"/>
      <c r="H32" s="21"/>
      <c r="I32" s="21"/>
      <c r="J32" s="21"/>
      <c r="K32" s="21"/>
      <c r="L32" s="21">
        <f t="shared" si="1"/>
        <v>0</v>
      </c>
    </row>
  </sheetData>
  <sortState ref="C8:L24">
    <sortCondition descending="1" ref="L8:L24"/>
  </sortState>
  <mergeCells count="3">
    <mergeCell ref="B1:L1"/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28</vt:lpstr>
      <vt:lpstr>31</vt:lpstr>
      <vt:lpstr>34</vt:lpstr>
      <vt:lpstr>37</vt:lpstr>
      <vt:lpstr>40</vt:lpstr>
      <vt:lpstr>44</vt:lpstr>
      <vt:lpstr>св.44</vt:lpstr>
      <vt:lpstr>29</vt:lpstr>
      <vt:lpstr>32</vt:lpstr>
      <vt:lpstr>35</vt:lpstr>
      <vt:lpstr>38</vt:lpstr>
      <vt:lpstr>42</vt:lpstr>
      <vt:lpstr>46</vt:lpstr>
      <vt:lpstr>50</vt:lpstr>
      <vt:lpstr>55</vt:lpstr>
      <vt:lpstr>СВ.55</vt:lpstr>
      <vt:lpstr>ДЕВОЧКИ</vt:lpstr>
      <vt:lpstr>МАЛЬЧИКИ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Рахлин Евгений Анатольевич</cp:lastModifiedBy>
  <cp:lastPrinted>2017-04-04T09:34:08Z</cp:lastPrinted>
  <dcterms:created xsi:type="dcterms:W3CDTF">2016-10-11T04:49:52Z</dcterms:created>
  <dcterms:modified xsi:type="dcterms:W3CDTF">2018-04-10T12:54:39Z</dcterms:modified>
</cp:coreProperties>
</file>