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60" windowWidth="20115" windowHeight="7455" activeTab="16"/>
  </bookViews>
  <sheets>
    <sheet name="44" sheetId="8" r:id="rId1"/>
    <sheet name="48" sheetId="7" r:id="rId2"/>
    <sheet name="52" sheetId="6" r:id="rId3"/>
    <sheet name="57" sheetId="11" r:id="rId4"/>
    <sheet name="63" sheetId="10" r:id="rId5"/>
    <sheet name="70" sheetId="9" r:id="rId6"/>
    <sheet name="св.70" sheetId="5" r:id="rId7"/>
    <sheet name="42" sheetId="2" r:id="rId8"/>
    <sheet name="46" sheetId="3" r:id="rId9"/>
    <sheet name="50" sheetId="4" r:id="rId10"/>
    <sheet name="55" sheetId="1" r:id="rId11"/>
    <sheet name="60" sheetId="15" r:id="rId12"/>
    <sheet name="66" sheetId="14" r:id="rId13"/>
    <sheet name="73" sheetId="13" r:id="rId14"/>
    <sheet name="81" sheetId="12" r:id="rId15"/>
    <sheet name="СВ.81" sheetId="16" r:id="rId16"/>
    <sheet name="Итог Девушки" sheetId="17" r:id="rId17"/>
    <sheet name="Итог Юноши " sheetId="18" r:id="rId18"/>
  </sheets>
  <calcPr calcId="145621"/>
</workbook>
</file>

<file path=xl/calcChain.xml><?xml version="1.0" encoding="utf-8"?>
<calcChain xmlns="http://schemas.openxmlformats.org/spreadsheetml/2006/main">
  <c r="J8" i="18" l="1"/>
  <c r="A7" i="18" l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7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J98" i="18"/>
  <c r="J87" i="18"/>
  <c r="J59" i="18"/>
  <c r="J61" i="18"/>
  <c r="J41" i="18"/>
  <c r="J35" i="18"/>
  <c r="J31" i="18"/>
  <c r="J34" i="18"/>
  <c r="J22" i="18"/>
  <c r="J10" i="18"/>
  <c r="J78" i="18"/>
  <c r="J75" i="18"/>
  <c r="J82" i="18"/>
  <c r="J94" i="18"/>
  <c r="J95" i="18"/>
  <c r="J69" i="18"/>
  <c r="J60" i="18"/>
  <c r="J70" i="18"/>
  <c r="J56" i="18"/>
  <c r="J37" i="18"/>
  <c r="J39" i="18"/>
  <c r="J32" i="18"/>
  <c r="J24" i="18"/>
  <c r="J92" i="18"/>
  <c r="J88" i="18"/>
  <c r="J86" i="18"/>
  <c r="J62" i="18"/>
  <c r="J74" i="18"/>
  <c r="J13" i="18"/>
  <c r="J49" i="18"/>
  <c r="J29" i="18"/>
  <c r="J20" i="18"/>
  <c r="J6" i="18"/>
  <c r="J102" i="18"/>
  <c r="J79" i="18"/>
  <c r="J99" i="18"/>
  <c r="J89" i="18"/>
  <c r="J26" i="18"/>
  <c r="J72" i="18"/>
  <c r="J66" i="18"/>
  <c r="J54" i="18"/>
  <c r="J50" i="18"/>
  <c r="J43" i="18"/>
  <c r="J45" i="18"/>
  <c r="J23" i="18"/>
  <c r="J16" i="18"/>
  <c r="J101" i="18"/>
  <c r="J40" i="18"/>
  <c r="J90" i="18"/>
  <c r="J73" i="18"/>
  <c r="J67" i="18"/>
  <c r="J57" i="18"/>
  <c r="J51" i="18"/>
  <c r="J47" i="18"/>
  <c r="J21" i="18"/>
  <c r="J18" i="18"/>
  <c r="J12" i="18"/>
  <c r="J80" i="18"/>
  <c r="J91" i="18"/>
  <c r="J83" i="18"/>
  <c r="J97" i="18"/>
  <c r="J68" i="18"/>
  <c r="J46" i="18"/>
  <c r="J64" i="18"/>
  <c r="J53" i="18"/>
  <c r="J52" i="18"/>
  <c r="J42" i="18"/>
  <c r="J15" i="18"/>
  <c r="J11" i="18"/>
  <c r="J77" i="18"/>
  <c r="J96" i="18"/>
  <c r="J84" i="18"/>
  <c r="J76" i="18"/>
  <c r="J48" i="18"/>
  <c r="J100" i="18"/>
  <c r="J65" i="18"/>
  <c r="J63" i="18"/>
  <c r="J55" i="18"/>
  <c r="J17" i="18"/>
  <c r="J9" i="18"/>
  <c r="J7" i="18"/>
  <c r="J103" i="18"/>
  <c r="J81" i="18"/>
  <c r="J85" i="18"/>
  <c r="J58" i="18"/>
  <c r="J33" i="18"/>
  <c r="J44" i="18"/>
  <c r="J36" i="18"/>
  <c r="J27" i="18"/>
  <c r="J25" i="18"/>
  <c r="J104" i="18"/>
  <c r="J93" i="18"/>
  <c r="J71" i="18"/>
  <c r="J28" i="18"/>
  <c r="J38" i="18"/>
  <c r="J30" i="18"/>
  <c r="J19" i="18"/>
  <c r="J14" i="18"/>
  <c r="J31" i="17"/>
  <c r="J25" i="17"/>
  <c r="J13" i="17"/>
  <c r="J10" i="17"/>
  <c r="J9" i="17"/>
  <c r="J41" i="17"/>
  <c r="J29" i="17"/>
  <c r="J35" i="17"/>
  <c r="J15" i="17"/>
  <c r="J14" i="17"/>
  <c r="J16" i="17"/>
  <c r="J61" i="17"/>
  <c r="J59" i="17"/>
  <c r="J53" i="17"/>
  <c r="J52" i="17"/>
  <c r="J42" i="17"/>
  <c r="J47" i="17"/>
  <c r="J32" i="17"/>
  <c r="J27" i="17"/>
  <c r="J12" i="17"/>
  <c r="J6" i="17"/>
  <c r="J65" i="17"/>
  <c r="J56" i="17"/>
  <c r="J55" i="17"/>
  <c r="J54" i="17"/>
  <c r="J48" i="17"/>
  <c r="J33" i="17"/>
  <c r="J40" i="17"/>
  <c r="J45" i="17"/>
  <c r="J17" i="17"/>
  <c r="J26" i="17"/>
  <c r="J21" i="17"/>
  <c r="J20" i="17"/>
  <c r="J18" i="17"/>
  <c r="J60" i="17"/>
  <c r="J62" i="17"/>
  <c r="J63" i="17"/>
  <c r="J39" i="17"/>
  <c r="J38" i="17"/>
  <c r="J34" i="17"/>
  <c r="J36" i="17"/>
  <c r="J22" i="17"/>
  <c r="J24" i="17"/>
  <c r="J19" i="17"/>
  <c r="J7" i="17"/>
  <c r="J57" i="17"/>
  <c r="J43" i="17"/>
  <c r="J49" i="17"/>
  <c r="J44" i="17"/>
  <c r="J46" i="17"/>
  <c r="J51" i="17"/>
  <c r="J37" i="17"/>
  <c r="J23" i="17"/>
  <c r="J11" i="17"/>
  <c r="J8" i="17"/>
  <c r="J64" i="17"/>
  <c r="J66" i="17"/>
  <c r="J58" i="17"/>
  <c r="J30" i="17"/>
  <c r="J50" i="17"/>
  <c r="J28" i="17"/>
  <c r="L31" i="16" l="1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4" i="16"/>
  <c r="L16" i="16"/>
  <c r="L10" i="16"/>
  <c r="L7" i="16"/>
  <c r="L11" i="16"/>
  <c r="L15" i="16"/>
  <c r="L13" i="16"/>
  <c r="L9" i="16"/>
  <c r="L12" i="16"/>
  <c r="L8" i="16"/>
  <c r="L31" i="12"/>
  <c r="L30" i="12"/>
  <c r="L29" i="12"/>
  <c r="L28" i="12"/>
  <c r="L27" i="12"/>
  <c r="L26" i="12"/>
  <c r="L25" i="12"/>
  <c r="L24" i="12"/>
  <c r="L23" i="12"/>
  <c r="L22" i="12"/>
  <c r="L21" i="12"/>
  <c r="L20" i="12"/>
  <c r="L16" i="12"/>
  <c r="L12" i="12"/>
  <c r="L15" i="12"/>
  <c r="L19" i="12"/>
  <c r="L14" i="12"/>
  <c r="L7" i="12"/>
  <c r="L10" i="12"/>
  <c r="L18" i="12"/>
  <c r="L17" i="12"/>
  <c r="L13" i="12"/>
  <c r="L9" i="12"/>
  <c r="L11" i="12"/>
  <c r="L8" i="12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0" i="13"/>
  <c r="L17" i="13"/>
  <c r="L16" i="13"/>
  <c r="L15" i="13"/>
  <c r="L14" i="13"/>
  <c r="L8" i="13"/>
  <c r="L11" i="13"/>
  <c r="L13" i="13"/>
  <c r="L12" i="13"/>
  <c r="L9" i="13"/>
  <c r="L7" i="13"/>
  <c r="L31" i="14"/>
  <c r="L30" i="14"/>
  <c r="L29" i="14"/>
  <c r="L28" i="14"/>
  <c r="L27" i="14"/>
  <c r="L26" i="14"/>
  <c r="L25" i="14"/>
  <c r="L24" i="14"/>
  <c r="L23" i="14"/>
  <c r="L22" i="14"/>
  <c r="L21" i="14"/>
  <c r="L20" i="14"/>
  <c r="L15" i="14"/>
  <c r="L13" i="14"/>
  <c r="L19" i="14"/>
  <c r="L18" i="14"/>
  <c r="L8" i="14"/>
  <c r="L14" i="14"/>
  <c r="L10" i="14"/>
  <c r="L17" i="14"/>
  <c r="L16" i="14"/>
  <c r="L7" i="14"/>
  <c r="L11" i="14"/>
  <c r="L12" i="14"/>
  <c r="L9" i="14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5" i="15"/>
  <c r="L17" i="15"/>
  <c r="L10" i="15"/>
  <c r="L14" i="15"/>
  <c r="L8" i="15"/>
  <c r="L11" i="15"/>
  <c r="L16" i="15"/>
  <c r="L13" i="15"/>
  <c r="L9" i="15"/>
  <c r="L12" i="15"/>
  <c r="L7" i="15"/>
  <c r="L31" i="1"/>
  <c r="L30" i="1"/>
  <c r="L29" i="1"/>
  <c r="L28" i="1"/>
  <c r="L27" i="1"/>
  <c r="L26" i="1"/>
  <c r="L25" i="1"/>
  <c r="L24" i="1"/>
  <c r="L23" i="1"/>
  <c r="L22" i="1"/>
  <c r="L21" i="1"/>
  <c r="L20" i="1"/>
  <c r="L16" i="1"/>
  <c r="L12" i="1"/>
  <c r="L19" i="1"/>
  <c r="L11" i="1"/>
  <c r="L15" i="1"/>
  <c r="L14" i="1"/>
  <c r="L9" i="1"/>
  <c r="L18" i="1"/>
  <c r="L17" i="1"/>
  <c r="L8" i="1"/>
  <c r="L13" i="1"/>
  <c r="L10" i="1"/>
  <c r="L7" i="1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3" i="4"/>
  <c r="L12" i="4"/>
  <c r="L17" i="4"/>
  <c r="L16" i="4"/>
  <c r="L11" i="4"/>
  <c r="L15" i="4"/>
  <c r="L14" i="4"/>
  <c r="L7" i="4"/>
  <c r="L9" i="4"/>
  <c r="L10" i="4"/>
  <c r="L8" i="4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6" i="3"/>
  <c r="L17" i="3"/>
  <c r="L13" i="3"/>
  <c r="L10" i="3"/>
  <c r="L11" i="3"/>
  <c r="L15" i="3"/>
  <c r="L14" i="3"/>
  <c r="L12" i="3"/>
  <c r="L8" i="3"/>
  <c r="L9" i="3"/>
  <c r="L7" i="3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2" i="2"/>
  <c r="L13" i="2"/>
  <c r="L9" i="2"/>
  <c r="L8" i="2"/>
  <c r="L7" i="2"/>
  <c r="L10" i="2"/>
  <c r="L11" i="2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0" i="5"/>
  <c r="L9" i="5"/>
  <c r="L11" i="5"/>
  <c r="L7" i="5"/>
  <c r="L8" i="5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3" i="9"/>
  <c r="L14" i="9"/>
  <c r="L10" i="9"/>
  <c r="L12" i="9"/>
  <c r="L11" i="9"/>
  <c r="L9" i="9"/>
  <c r="L8" i="9"/>
  <c r="L7" i="9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6" i="10"/>
  <c r="L14" i="10"/>
  <c r="L11" i="10"/>
  <c r="L15" i="10"/>
  <c r="L9" i="10"/>
  <c r="L13" i="10"/>
  <c r="L18" i="10"/>
  <c r="L17" i="10"/>
  <c r="L10" i="10"/>
  <c r="L12" i="10"/>
  <c r="L8" i="10"/>
  <c r="L7" i="10"/>
  <c r="L31" i="11"/>
  <c r="L30" i="11"/>
  <c r="L29" i="11"/>
  <c r="L28" i="11"/>
  <c r="L27" i="11"/>
  <c r="L26" i="11"/>
  <c r="L25" i="11"/>
  <c r="L24" i="11"/>
  <c r="L23" i="11"/>
  <c r="L22" i="11"/>
  <c r="L21" i="11"/>
  <c r="L20" i="11"/>
  <c r="L16" i="11"/>
  <c r="L11" i="11"/>
  <c r="L19" i="11"/>
  <c r="L15" i="11"/>
  <c r="L14" i="11"/>
  <c r="L7" i="11"/>
  <c r="L10" i="11"/>
  <c r="L18" i="11"/>
  <c r="L17" i="11"/>
  <c r="L13" i="11"/>
  <c r="L8" i="11"/>
  <c r="L12" i="11"/>
  <c r="L9" i="11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4" i="6"/>
  <c r="L12" i="6"/>
  <c r="L10" i="6"/>
  <c r="L18" i="6"/>
  <c r="L17" i="6"/>
  <c r="L11" i="6"/>
  <c r="L16" i="6"/>
  <c r="L15" i="6"/>
  <c r="L9" i="6"/>
  <c r="L13" i="6"/>
  <c r="L8" i="6"/>
  <c r="L7" i="6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6" i="7"/>
  <c r="L15" i="7"/>
  <c r="L9" i="7"/>
  <c r="L10" i="7"/>
  <c r="L17" i="7"/>
  <c r="L14" i="7"/>
  <c r="L13" i="7"/>
  <c r="L12" i="7"/>
  <c r="L11" i="7"/>
  <c r="L8" i="7"/>
  <c r="L7" i="7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0" i="8"/>
  <c r="L7" i="8"/>
  <c r="L11" i="8"/>
  <c r="L9" i="8"/>
  <c r="L8" i="8"/>
</calcChain>
</file>

<file path=xl/sharedStrings.xml><?xml version="1.0" encoding="utf-8"?>
<sst xmlns="http://schemas.openxmlformats.org/spreadsheetml/2006/main" count="1612" uniqueCount="378">
  <si>
    <t>Место</t>
  </si>
  <si>
    <t>Клуб</t>
  </si>
  <si>
    <t>Г.р.</t>
  </si>
  <si>
    <t>Тренер</t>
  </si>
  <si>
    <t>Очки</t>
  </si>
  <si>
    <t>1 этап</t>
  </si>
  <si>
    <t>2 этап</t>
  </si>
  <si>
    <t>3 этап</t>
  </si>
  <si>
    <t>4 этап</t>
  </si>
  <si>
    <t>Сумма</t>
  </si>
  <si>
    <t xml:space="preserve">РЕЙТИНГ ЛИСТ </t>
  </si>
  <si>
    <t>САНКТ-ПЕТЕРБУРГСКАЯ ЛИГА ДЗЮДО "АВРОРА"</t>
  </si>
  <si>
    <t>55 КГ.</t>
  </si>
  <si>
    <t>50 КГ.</t>
  </si>
  <si>
    <t>46 КГ.</t>
  </si>
  <si>
    <t>42 КГ.</t>
  </si>
  <si>
    <t>ШЕРЕМЕТ ИС</t>
  </si>
  <si>
    <t>САВЕЛЬЕВА ОВ</t>
  </si>
  <si>
    <t>44 КГ.</t>
  </si>
  <si>
    <t>48 КГ.</t>
  </si>
  <si>
    <t>52 КГ.</t>
  </si>
  <si>
    <t>57 КГ.</t>
  </si>
  <si>
    <t>63 КГ.</t>
  </si>
  <si>
    <t>70 КГ.</t>
  </si>
  <si>
    <t>60 КГ.</t>
  </si>
  <si>
    <t>66 КГ.</t>
  </si>
  <si>
    <t>73 КГ.</t>
  </si>
  <si>
    <t>81 КГ.</t>
  </si>
  <si>
    <t>ФАЛЬКОВ ДИ</t>
  </si>
  <si>
    <t>АРТЕМЬЕВ АА</t>
  </si>
  <si>
    <t>Разряд</t>
  </si>
  <si>
    <t>св.70 КГ.</t>
  </si>
  <si>
    <t>св.81 КГ.</t>
  </si>
  <si>
    <t>ГОРЯЧЕВ АВ</t>
  </si>
  <si>
    <t>КМС</t>
  </si>
  <si>
    <t>АХМЕТОВА ИА</t>
  </si>
  <si>
    <t>ЯРОСВЕТ ИВ</t>
  </si>
  <si>
    <t>ЧУВИЛИН ВА</t>
  </si>
  <si>
    <t>МИСИЮК ЮА</t>
  </si>
  <si>
    <t>ИВАНОВА МВ</t>
  </si>
  <si>
    <t>ТОРХОВ СА</t>
  </si>
  <si>
    <t>КОЗЛОВ АА</t>
  </si>
  <si>
    <t>2-й ю</t>
  </si>
  <si>
    <t>1-й ю</t>
  </si>
  <si>
    <t>Фамилия, Имя</t>
  </si>
  <si>
    <t>СКК "Малахит" Сосновый Бор</t>
  </si>
  <si>
    <t>ИВАНОВА Т.Н.</t>
  </si>
  <si>
    <t xml:space="preserve">ДИВИЗИОН  ХАЙБУЛАЕВ-ДОНГУЗАШВИЛИ. ЮНОШИ И ДЕВУШКИ  2004-05 ГГ.РОЖД. </t>
  </si>
  <si>
    <t>ЗУЕВ СЕРГЕЙ</t>
  </si>
  <si>
    <t>СДЮСШОР Олимпийские надежды</t>
  </si>
  <si>
    <t>ПАВЛОВ Е.А., ФЕДОСЕЕВ М.А., ИЛЬИН А.В.</t>
  </si>
  <si>
    <t>СЕРЕГИН САВВА</t>
  </si>
  <si>
    <t>ГБУ СШОР №1 Адмиралтейского района</t>
  </si>
  <si>
    <t>ВОДОЛАЗСКИЙ В.Н.</t>
  </si>
  <si>
    <t>ЗАМИРОВ СУНАТУЛЛО</t>
  </si>
  <si>
    <t>НОЖИЛОВ М.Н.</t>
  </si>
  <si>
    <t>ЛУЧЕНКО ВИТАЛИЙ</t>
  </si>
  <si>
    <t>1-й</t>
  </si>
  <si>
    <t>ПАХОМЕНКОВ КИРИЛЛ</t>
  </si>
  <si>
    <t>3-й</t>
  </si>
  <si>
    <t>МКОУ ДО "Тосненская СДЮСШОР по дзюдо"</t>
  </si>
  <si>
    <t>НАСРУЛЛАЕВ А.З.</t>
  </si>
  <si>
    <t>ПЕСТОВ ИВАН</t>
  </si>
  <si>
    <t>ГБУ СШОР по дзюдо им.А.С.Рахлина</t>
  </si>
  <si>
    <t>ГАДЖИАХМЕДОВ ШАМИЛЬ</t>
  </si>
  <si>
    <t>Дом детского творчества Левобережный</t>
  </si>
  <si>
    <t>СТАРШИНОВ А.А.</t>
  </si>
  <si>
    <t xml:space="preserve">БУЛДАКОВ ДАНИИЛ </t>
  </si>
  <si>
    <t>ЧАПТИЕВ САЛАВАТ</t>
  </si>
  <si>
    <t>ТОПЕР РОМАН</t>
  </si>
  <si>
    <t>ГБУ СШОР №2 Невского района</t>
  </si>
  <si>
    <t>ЖЕМЧУЖНИКОВ ВАЛЕРИЙ</t>
  </si>
  <si>
    <t>Сосновый Бор</t>
  </si>
  <si>
    <t>ГАРДАНОВ РОСТИСЛАВ</t>
  </si>
  <si>
    <t>КОНЬКОВ  ЕЛИСЕЙ</t>
  </si>
  <si>
    <t>ГБУ СШОР №1 Фрунзенского района</t>
  </si>
  <si>
    <t>ФЁДОРОВ ПВ</t>
  </si>
  <si>
    <t>ХАЗОВ ВЛАДИСЛАВ</t>
  </si>
  <si>
    <t>MASARU</t>
  </si>
  <si>
    <t>ХОМЕНТОВСКИЙ НК, ХОМЕНТОВСКАЯ ТИ</t>
  </si>
  <si>
    <t>ПЕРКИН ИВАН</t>
  </si>
  <si>
    <t>ДЮСШ Центрального района</t>
  </si>
  <si>
    <t>ХАДИСОВ ИСЛАМ</t>
  </si>
  <si>
    <t>ШЕРЕМЕТ И.С.</t>
  </si>
  <si>
    <t>ЧУРАКОВ КИРИЛЛ</t>
  </si>
  <si>
    <t>Моск. Область ШБ Руслана Сазонова</t>
  </si>
  <si>
    <t>САЗОНОВ Р</t>
  </si>
  <si>
    <t>ИСХАКОВ ТИМУР</t>
  </si>
  <si>
    <t>УДОД АЛЕКСАНДР</t>
  </si>
  <si>
    <t>СТАНЕВ Е.А.</t>
  </si>
  <si>
    <t>АРИСТАКЕСЯН ТИГРАН</t>
  </si>
  <si>
    <t>ГБОУ ДОД  ДЮЦ "ЦФКиЗ" Московского района</t>
  </si>
  <si>
    <t>ИЛЬИН МАКСИМ</t>
  </si>
  <si>
    <t>2-й</t>
  </si>
  <si>
    <t>Военный институт физической культуры</t>
  </si>
  <si>
    <t>КУСАКИН С.И, СТЕПАНОВ А.Б</t>
  </si>
  <si>
    <t xml:space="preserve">АБДУЛКЕРИМОВ  ДАВУД </t>
  </si>
  <si>
    <t>ТЕЛЕГИН ДМИТРИЙ</t>
  </si>
  <si>
    <t>ГУЛУЕВ САМИР</t>
  </si>
  <si>
    <t>СК Ояманеко</t>
  </si>
  <si>
    <t>БОЛОНИН М.В.</t>
  </si>
  <si>
    <t>ПЕТРЯКОВ ИЛЬЯ</t>
  </si>
  <si>
    <t>ШМАТИН ДМИТРИЙ</t>
  </si>
  <si>
    <t>ОЛЕЙНИК АЛЕКСАНДР</t>
  </si>
  <si>
    <t>СТАНЕВ ЕА</t>
  </si>
  <si>
    <t>КИРАКОСЯН АЛЕКСАНДР</t>
  </si>
  <si>
    <t>ЧМЫХАЛОВ В.В.</t>
  </si>
  <si>
    <t>МЕРЕМОВ АСХАД</t>
  </si>
  <si>
    <t>ЯНЧЕНКО БРОНИСЛАВ</t>
  </si>
  <si>
    <t>ФЕДОТОВ ДАНИИЛ</t>
  </si>
  <si>
    <t>Великий Новгород МБУ ЦРДММ "Алые Паруса"</t>
  </si>
  <si>
    <t>СОРОКИН СТАНИСЛАВ</t>
  </si>
  <si>
    <t>ШЕЛКОВНИКОВ КИРИЛЛ</t>
  </si>
  <si>
    <t>ЛОБОВ КИРИЛЛ</t>
  </si>
  <si>
    <t xml:space="preserve">АРБУЗОВ ГРИГОРИЙ </t>
  </si>
  <si>
    <t xml:space="preserve">МАМЕДОВ САБУХИ </t>
  </si>
  <si>
    <t>ДАЕВ  ДАНИЛА</t>
  </si>
  <si>
    <t>Моск. Область Дворец спорта Лама</t>
  </si>
  <si>
    <t xml:space="preserve">ГАРЛЕВСКИЙ В.И./ ГАЛОЯН М.А. </t>
  </si>
  <si>
    <t>ЛАЗАРЕВ МАКСИМ</t>
  </si>
  <si>
    <t>МБОУ ДО «Районная ДЮСШ», г. Гатчина</t>
  </si>
  <si>
    <t>МЯКИНИН АА МЯКИНИН ДА</t>
  </si>
  <si>
    <t>ДАЕВ АРТЁМ</t>
  </si>
  <si>
    <t>ГАРЛЕВСКИЙ В.И./ ГАЛОЯН М.А.</t>
  </si>
  <si>
    <t>ШИНДЯЙКИН АЛЕКСАНДР</t>
  </si>
  <si>
    <t>САЗОНОВ РА</t>
  </si>
  <si>
    <t>КОШУТИН СЕМЕН</t>
  </si>
  <si>
    <t>Архангельская обл.МБУДО "Вельская ДЮСШ"</t>
  </si>
  <si>
    <t>РУДАКОВ А.А.</t>
  </si>
  <si>
    <t>МАХНАЧ НИКИТА</t>
  </si>
  <si>
    <t>ПУГИН АЛЕКСЕЙ</t>
  </si>
  <si>
    <t>Ярославская обл.</t>
  </si>
  <si>
    <t>ГЛАДКИХ АВ</t>
  </si>
  <si>
    <t>МИЛЮТИН ПАВЕЛ</t>
  </si>
  <si>
    <t>ХУЖАЯРОВ СЕМЕН</t>
  </si>
  <si>
    <t>КОКОРИН ПАВЕЛ</t>
  </si>
  <si>
    <t>г. Костомукша "ДЮСШ №2"</t>
  </si>
  <si>
    <t>ЛАМЧЕНКО Д.В.</t>
  </si>
  <si>
    <t>СОЛАЕВ ШУХРАТ</t>
  </si>
  <si>
    <t>ИВАНОВА ТН</t>
  </si>
  <si>
    <t>ПЛОТНИКОВ ДАНИИЛ</t>
  </si>
  <si>
    <t>СШОР "Фаворит" г.Выборг</t>
  </si>
  <si>
    <t>КУЗНЕЦОВ Б.А.</t>
  </si>
  <si>
    <t>САЙПУДИНОВ ТИМУР</t>
  </si>
  <si>
    <t>ГБУ СШОР Курортного района г.Зеленогорск</t>
  </si>
  <si>
    <t>КИСЕЛЕВ В.И. КИСЕЛЕВ И.В.</t>
  </si>
  <si>
    <t>ВАЧЕЯН ЗАВЕН</t>
  </si>
  <si>
    <t>КИСЕЛЕВ В.И.   КИСЕЛЕВ И.В.</t>
  </si>
  <si>
    <t>ШИЕНКУ КОНСТАНТИН</t>
  </si>
  <si>
    <t>ГРОМОВ ДАНИИЛ</t>
  </si>
  <si>
    <t>ЛАЗАРЕНКОВ АРСЕНИЙ</t>
  </si>
  <si>
    <t>Киришская ДЮСШ</t>
  </si>
  <si>
    <t>ИВЧЕНКО А.А.</t>
  </si>
  <si>
    <t>МАЛЕРЯН ЭДУАРД</t>
  </si>
  <si>
    <t>ФИЛЬКИНА ЛАНА</t>
  </si>
  <si>
    <t>ЗАЙЦЕВ В.Н.</t>
  </si>
  <si>
    <t>ЕВДОКИМОВА ЕКАТЕРИНА</t>
  </si>
  <si>
    <t>ГОРЯЧЕВ А.В</t>
  </si>
  <si>
    <t xml:space="preserve">ШЕЛЕХОВА ДИАНА </t>
  </si>
  <si>
    <t>Мурманская обл. ДЮСШ№16</t>
  </si>
  <si>
    <t>ХОРЕВ О.А.</t>
  </si>
  <si>
    <t>РОЕВА ПОЛИНА</t>
  </si>
  <si>
    <t xml:space="preserve">Архангельская обл. "Скорпион" г.Вельск </t>
  </si>
  <si>
    <t>БУТОРИН ВИ</t>
  </si>
  <si>
    <t>АМИНОВА КАРИНА</t>
  </si>
  <si>
    <t>ХАСАНОВА АЛЕКСАНДРА</t>
  </si>
  <si>
    <t>СМИРНОВ А.М.</t>
  </si>
  <si>
    <t>ПОЛЯКОВА МАРИЯ</t>
  </si>
  <si>
    <t>ПАВЛОВА МАЙЯ</t>
  </si>
  <si>
    <t>СШ Красносельского р-на</t>
  </si>
  <si>
    <t>СОЛОВЬЕВ Г.А.</t>
  </si>
  <si>
    <t>СЛУЦКАЯ СВЕТЛАНА</t>
  </si>
  <si>
    <t>ЧЕРНОВА АЛЕНА</t>
  </si>
  <si>
    <t>ЯКОВЛЕВА ДАРЬЯ</t>
  </si>
  <si>
    <t>МБУ ДО г. Мурманска ДЮСШ № 4</t>
  </si>
  <si>
    <t>ШЕПТАЛО Ю.А., КУДЯКОВ Е.С., ЛИТВИНОВ О.И.</t>
  </si>
  <si>
    <t>ВИЗИР ЕЛИЗАВЕТА</t>
  </si>
  <si>
    <t>ПОСНИК КСЕНИЯ</t>
  </si>
  <si>
    <t>ПЕТРОВА ПОЛИНА</t>
  </si>
  <si>
    <t>ХЛЫСТОВА ЕКАТЕРИНА</t>
  </si>
  <si>
    <t>БУРАВЦЕВА Е.С., УСТЯН С.П.</t>
  </si>
  <si>
    <t>БАЛАТХАНОВА ХЕДА</t>
  </si>
  <si>
    <t>КОЛЕСНИЧЕНКО ВАЛЕРИЯ</t>
  </si>
  <si>
    <t xml:space="preserve">СЕЛИВАНОВА СОФИЯ </t>
  </si>
  <si>
    <t>КОЗЛОВ АЛЕКСАНДР АЛЕКСАНДРОВИЧ</t>
  </si>
  <si>
    <t>ПЕТРОСЯН ЭЛИНА</t>
  </si>
  <si>
    <t>ГОРЯЧЕВ А.В. ФОМИНОВ Д.А.</t>
  </si>
  <si>
    <t>КОТОВА ВИКТОРИЯ</t>
  </si>
  <si>
    <t>СПб ГБУ "ЦФКиЗ" Красносельского района</t>
  </si>
  <si>
    <t>КУРАБЦЕВ КА</t>
  </si>
  <si>
    <t>КУЗНЕЦОВА ЕКАТЕРИНА</t>
  </si>
  <si>
    <t>ИВЧЕНКО А.А,</t>
  </si>
  <si>
    <t>ВОРОНЦОВА СОФЬЯ</t>
  </si>
  <si>
    <t>СПБ ГБУ ЦФКиС Нарвская застава</t>
  </si>
  <si>
    <t>БУЛГАКОВ А.В/ВЛАСОВ Д.В</t>
  </si>
  <si>
    <t>ЛУХШЕЙДЕР ДАРЬЯ</t>
  </si>
  <si>
    <t>РАХЛИНА ДИАНА</t>
  </si>
  <si>
    <t>МУЖИЛЯК ПОЛИНА</t>
  </si>
  <si>
    <t>ГБУ СШОР Петродворцовского района</t>
  </si>
  <si>
    <t>КОЗЛОВ СВ</t>
  </si>
  <si>
    <t>ИВАШОВА ВАЛЕРИЯ</t>
  </si>
  <si>
    <t>ЛИХАЧЕВА АРИНА</t>
  </si>
  <si>
    <t>ГБУ СШОР Василеостровского района</t>
  </si>
  <si>
    <t>КИРИЛОВ А.М., КОРЖАВЫХ П.В.</t>
  </si>
  <si>
    <t>УСТИНОВА ДАРЬЯ</t>
  </si>
  <si>
    <t>БЕЛОШЕЕВА АЛЕКСАНДРА</t>
  </si>
  <si>
    <t>Новгородская обл.</t>
  </si>
  <si>
    <t>КОРОЛЕВ С</t>
  </si>
  <si>
    <t>ЗАДУМА МАРИЯ</t>
  </si>
  <si>
    <t>КУКЛЕНОК ВЕРА</t>
  </si>
  <si>
    <t>КАРПОВА  АНАСТАСИЯ</t>
  </si>
  <si>
    <t>БУАВЦЕВА Е.С</t>
  </si>
  <si>
    <t>КОВАЛЕВА АЛЕКСАНДРА</t>
  </si>
  <si>
    <t>МЕДВЕДЕВА Ж.В</t>
  </si>
  <si>
    <t>АМПИЛОВА ЕКАТЕРИНА</t>
  </si>
  <si>
    <t>ШАЛКИНА СНЕЖАНА</t>
  </si>
  <si>
    <t>Кириши</t>
  </si>
  <si>
    <t>ПРОКОФЬЕВА ЕКАТЕРИНА</t>
  </si>
  <si>
    <t>Белгород. МБУ "Алексеевская спортивная школа"</t>
  </si>
  <si>
    <t>ШЕЛЛЕР ЕЛЕНА ВИКТОРОВНА</t>
  </si>
  <si>
    <t>СЫРОВАЦКАЯ ЕВГЕНИЯ</t>
  </si>
  <si>
    <t>СТРАШНОВА ВИОЛЕТТА</t>
  </si>
  <si>
    <t>ПАВЛОВА АЛЕНА</t>
  </si>
  <si>
    <t>Мурманская. ДЮСШ № 16</t>
  </si>
  <si>
    <t>ТАХИРЗАДЕ Ф.Н, КЛЕВЛИН И.Г</t>
  </si>
  <si>
    <t>КРАВЦОВА НАТАЛИЯ</t>
  </si>
  <si>
    <t>СКА</t>
  </si>
  <si>
    <t>СОЛДАТОВ Н.В. СОЛДАТОВ В.В.</t>
  </si>
  <si>
    <t>СЕНЮКОВА АЛИНА</t>
  </si>
  <si>
    <t>КШВСМ</t>
  </si>
  <si>
    <t>ИВАНОВА ВЕРОНИКА СЕРГЕЕВНА, МИШИН Д.А.</t>
  </si>
  <si>
    <t>ЛАПИНА АЛИНА</t>
  </si>
  <si>
    <t>Коммунар. СК дзюдо Светлячок</t>
  </si>
  <si>
    <t>МАМЫТОВ АМАНГЕЛДИ</t>
  </si>
  <si>
    <t>ОРДОВА ВЕРОНИКА</t>
  </si>
  <si>
    <t>Московская СШ Лидер</t>
  </si>
  <si>
    <t>БЫЧКОВ Д.С. СКОМСКОВ Р.В.</t>
  </si>
  <si>
    <t>ЛЯЛИНА ВИКТОРИЯ</t>
  </si>
  <si>
    <t>Тульская</t>
  </si>
  <si>
    <t>ВЫБОРНОВ РУСЛАН ВИКТОРОВИЧ</t>
  </si>
  <si>
    <t>НАЗИМОВА РУФИНА</t>
  </si>
  <si>
    <t>Великий Новгород</t>
  </si>
  <si>
    <t>ЯРОСВЕТ И.В.</t>
  </si>
  <si>
    <t>ЧИРЕШ ОКСАНА</t>
  </si>
  <si>
    <t>ЕФИМОВ Д.И. БЫЧКОВ Д.С.</t>
  </si>
  <si>
    <t xml:space="preserve">КОНЕВА ВИКТОРИЯ </t>
  </si>
  <si>
    <t>Карелия. Костомукша</t>
  </si>
  <si>
    <t>ДОЛЕВА КСЕНИЯ</t>
  </si>
  <si>
    <t>Виктория</t>
  </si>
  <si>
    <t>СМИРНОВ НИКОЛАЙ ЮРЬЕВИЧ</t>
  </si>
  <si>
    <t>МИРОШИНА ПОЛИНА</t>
  </si>
  <si>
    <t>Мурманская. Мончегорск</t>
  </si>
  <si>
    <t>ПАРШИН АЛЕКСЕЙ ВАЛЕРЬЕВИЧ</t>
  </si>
  <si>
    <t>РОГАНОВА ЕЛИЗАВЕТА</t>
  </si>
  <si>
    <t>МАГОМЕДОВ КАЗБЕК</t>
  </si>
  <si>
    <t>САРАЕВА ВЕРОНИКА</t>
  </si>
  <si>
    <t>СОЛДАТОВ В.В.</t>
  </si>
  <si>
    <t>МАГОМЕДОВ ШАМИЛЬ</t>
  </si>
  <si>
    <t>Чайка</t>
  </si>
  <si>
    <t>САЛОМАТИН КОНСТАНТИН ВИКТОРОВИЧ</t>
  </si>
  <si>
    <t>КАМИЛОВ ИБРАГИМ</t>
  </si>
  <si>
    <t>Волгоград Динамоэ</t>
  </si>
  <si>
    <t>СИДОРОВ С.В.</t>
  </si>
  <si>
    <t>МЕЛЬНИКОВ УМАР</t>
  </si>
  <si>
    <t>АЙВАЗЯН СЕРЖ</t>
  </si>
  <si>
    <t>ИВАНОВ ДМИТРИЙ</t>
  </si>
  <si>
    <t>АНТОНОВ ИГОРЬ</t>
  </si>
  <si>
    <t>Ярославская</t>
  </si>
  <si>
    <t>ВДОВИН АА ДАНИЛОВ ВВ</t>
  </si>
  <si>
    <t>ГУЦОЛ ЯРОСЛАВ</t>
  </si>
  <si>
    <t>Мурманская  ДЮСШ " 16</t>
  </si>
  <si>
    <t>ХОРЕВ О.А., ЗАБОДАЕВА С.П.</t>
  </si>
  <si>
    <t>ЗАУТАШВИЛИ ЛУКА</t>
  </si>
  <si>
    <t>Москва. Мастер</t>
  </si>
  <si>
    <t>БИБИЛАШВИЛИ НИКОЛОЗ АНЗОРОВИЧ</t>
  </si>
  <si>
    <t>ЧМЫХАЛОВ АРТЕМ</t>
  </si>
  <si>
    <t>ОРУЖБЕКОВ ИМАМ</t>
  </si>
  <si>
    <t>МИСИЮК ЮРИЙ АЛЕКСАНДРОВИЧ</t>
  </si>
  <si>
    <t>МИРОНЕНКО МАКАР</t>
  </si>
  <si>
    <t>АРТЕМЬЕВ А А</t>
  </si>
  <si>
    <t>УДОД ВЛАДИМИР</t>
  </si>
  <si>
    <t>УОР1</t>
  </si>
  <si>
    <t>СТАНЕВ ЕВГЕНИЙ АЛЕКСАНДРОВИЧ</t>
  </si>
  <si>
    <t>ЧЕРНОВ ТАРАС</t>
  </si>
  <si>
    <t>ШЕРЕМЕТ ИВАН СЕРГЕЕВИЧ</t>
  </si>
  <si>
    <t>БАСОВ ГРИГОРИЙ</t>
  </si>
  <si>
    <t>КУШПИТА А.М</t>
  </si>
  <si>
    <t>БАГАМАЕВ АМИР</t>
  </si>
  <si>
    <t>АРХИПОВ СТАНИСЛАВ АЛЕКСАНДРОВИЧ</t>
  </si>
  <si>
    <t>ЗЕЛЕНИН ЯРОСЛАВ</t>
  </si>
  <si>
    <t>ФОМИНОВ ДМИТРИЙ АЛЕКСАНДРОВИЧ</t>
  </si>
  <si>
    <t>ИСМАИЛОВ РАУЛ</t>
  </si>
  <si>
    <t xml:space="preserve">ФЁДОРОВ ПАВЕЛ ВАЛЕРЬЕВИЧ </t>
  </si>
  <si>
    <t>ТАРАСКИН РУСЛАН</t>
  </si>
  <si>
    <t xml:space="preserve">МИСИЮК ЮРИЙ АЛЕКСАНДРОВИЧ </t>
  </si>
  <si>
    <t>ЧУЙКИН ДАНИИЛ</t>
  </si>
  <si>
    <t>ВОРОНИН ИВАН</t>
  </si>
  <si>
    <t>Тверская</t>
  </si>
  <si>
    <t>БУТКО ЭДУАРД ВАСИЛЬЕВИЧ</t>
  </si>
  <si>
    <t>ЯРОСВЕТ ИГОРЬ</t>
  </si>
  <si>
    <t>ДЕВЯТКИН ИОАНН</t>
  </si>
  <si>
    <t>Московская. ДС ОКА</t>
  </si>
  <si>
    <t>СЫРТЛАНОВ НД</t>
  </si>
  <si>
    <t>ИВАНОВ ИВАН</t>
  </si>
  <si>
    <t>ЛЮБИМЦЕВ МИКАЭЛЬ</t>
  </si>
  <si>
    <t>Московская. ДС Лама.</t>
  </si>
  <si>
    <t>Мурманская . Мончегорск</t>
  </si>
  <si>
    <t>БУЛУЧЕВСКИЙ ГЛЕБ</t>
  </si>
  <si>
    <t>ВИФК</t>
  </si>
  <si>
    <t>ГОЛУБЕВ КОНСТАНТИН</t>
  </si>
  <si>
    <t>ЯРОСВЕТ ИГОРЬ ВЯЧЕСЛАВОВИЧ</t>
  </si>
  <si>
    <t>ОЛЕФИР АНДРЕЙ</t>
  </si>
  <si>
    <t>СОЛДАТОВ ВИКТОР ВИКТОРОВИЧ</t>
  </si>
  <si>
    <t>ПЛУЖНИКОВ КОНСТАНТИН</t>
  </si>
  <si>
    <t>Выборг</t>
  </si>
  <si>
    <t>КАЖИРИН Д.В.</t>
  </si>
  <si>
    <t>ФИЛИМОНОВ ТИМУР</t>
  </si>
  <si>
    <t>НОВИКОВ О.А.</t>
  </si>
  <si>
    <t>ПОТЕШИН ВЛАДИМИР</t>
  </si>
  <si>
    <t>Ояман</t>
  </si>
  <si>
    <t>ДАВЛАТОВ  СУНАТУЛЛО</t>
  </si>
  <si>
    <t>ОлНад</t>
  </si>
  <si>
    <t>Невск</t>
  </si>
  <si>
    <t>ГОРЯЧЕВ АЛЕКСАНДР ВИКТОРОВИЧ</t>
  </si>
  <si>
    <t>ИСАЕВ АКАШ</t>
  </si>
  <si>
    <t>ЗУРГАРАЕВ РМ</t>
  </si>
  <si>
    <t>СТУКОЛЕНКО ЕГОР</t>
  </si>
  <si>
    <t>Моск</t>
  </si>
  <si>
    <t>АЛТУНИНА НАТАЛЬЯ АНАТОЛЬЕВНА</t>
  </si>
  <si>
    <t>АХМАДЖОНОВ ОЗОДИ</t>
  </si>
  <si>
    <t>Адмир</t>
  </si>
  <si>
    <t>ГУРТУЕВ У.М.</t>
  </si>
  <si>
    <t>КИСЕЛЕВ ПАВЕЛ</t>
  </si>
  <si>
    <t>Рахлн</t>
  </si>
  <si>
    <t>ГАРДАНОВ РОДИОН</t>
  </si>
  <si>
    <t>ШАНИН СТЕПАН</t>
  </si>
  <si>
    <t>Фрунз</t>
  </si>
  <si>
    <t xml:space="preserve">ХОРОШАВИН МИХАИЛ </t>
  </si>
  <si>
    <t>ЦВЕТКОВ ВИКТОР ВИКТОРОВИЧ</t>
  </si>
  <si>
    <t>ЩЕГЛОВ КОНСТАНТИН</t>
  </si>
  <si>
    <t>НЕНЕНКО АЛЕКСЕЙ</t>
  </si>
  <si>
    <t>НОВОСЕЛЬЦЕВ ЕВГЕНИЙ ГЕННАДЬЕВИЧ</t>
  </si>
  <si>
    <t xml:space="preserve">ХРАБРОВ ДАНИИЛ </t>
  </si>
  <si>
    <t xml:space="preserve">ХАЛИЛОВ ИВАН </t>
  </si>
  <si>
    <t>ЕГОРОВ А.Н.</t>
  </si>
  <si>
    <t>КЛЕВЕРОВ ПАВЕЛ</t>
  </si>
  <si>
    <t>ПЛЁСОВ С.Н.</t>
  </si>
  <si>
    <t>АГАФОНОВ АРТЕМ</t>
  </si>
  <si>
    <t>Викт</t>
  </si>
  <si>
    <t>ЕРЕМИН О.Г. КЛИМЕНКО М.Л.</t>
  </si>
  <si>
    <t xml:space="preserve">БЕЛАН ВЛАДИСЛАВ </t>
  </si>
  <si>
    <t xml:space="preserve">БОЖЬЕВ ГЕОРГИЙ </t>
  </si>
  <si>
    <t>ЧАКИНА АНАСТАСИЯ</t>
  </si>
  <si>
    <t>ДЯГИЛЬ С.С. ШАДРИКОВ А.Г.</t>
  </si>
  <si>
    <t>ПОВАЛИХИНА КСЕНИЯ</t>
  </si>
  <si>
    <t xml:space="preserve">ЕФИМОВ ДМИТРИЙ ИВАНОВИЧ </t>
  </si>
  <si>
    <t>ПОСНИК КСЕНИЮ</t>
  </si>
  <si>
    <t>ИВАНОВА В.С., МИШИН Д.А.</t>
  </si>
  <si>
    <t>НУРМУХАМЕДОВА НАТАЛИЯ</t>
  </si>
  <si>
    <t>МОРОЗ АНАСТАСИЯ</t>
  </si>
  <si>
    <t xml:space="preserve">ВАЛЯЕВА АЛЕКСАНДРА </t>
  </si>
  <si>
    <t>РЯЗАНОВА АНАСТАСИЯ</t>
  </si>
  <si>
    <t>СШКРА</t>
  </si>
  <si>
    <t>СЕМЁНОВА ЕЛИЗАВЕТА</t>
  </si>
  <si>
    <t>НарвЗ</t>
  </si>
  <si>
    <t>ЧИКОВА ПОЛИНА</t>
  </si>
  <si>
    <t>СПб FIGHT SPIRIT. Колпино/Олимп.надежды</t>
  </si>
  <si>
    <t xml:space="preserve">ИТОГОВЫЙ  РЕЙТИНГ ЛИСТ </t>
  </si>
  <si>
    <t>1-2 м.</t>
  </si>
  <si>
    <t xml:space="preserve">3 м. </t>
  </si>
  <si>
    <t>3 м.</t>
  </si>
  <si>
    <t>4 м.</t>
  </si>
  <si>
    <t>5 м.</t>
  </si>
  <si>
    <t>5-6 м.</t>
  </si>
  <si>
    <t>7 м.</t>
  </si>
  <si>
    <t>6-7 м.</t>
  </si>
  <si>
    <t>№ п/п</t>
  </si>
  <si>
    <t>ШЕРЕМЕТ И.С. ИВАНОВА Т.Н.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</si>
</sst>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yyyy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3" xfId="0" applyFont="1" applyBorder="1" applyAlignment="1">
      <alignment horizontal="center"/>
    </xf>
    <xf numFmtId="1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/>
    <xf numFmtId="0" fontId="3" fillId="0" borderId="3" xfId="0" applyFont="1" applyBorder="1" applyAlignment="1">
      <alignment horizontal="center"/>
    </xf>
    <xf numFmtId="14" fontId="4" fillId="0" borderId="0" xfId="0" applyNumberFormat="1" applyFont="1"/>
    <xf numFmtId="0" fontId="5" fillId="0" borderId="1" xfId="0" applyFont="1" applyBorder="1" applyAlignment="1" applyProtection="1">
      <alignment vertical="center" wrapText="1" readingOrder="1"/>
      <protection locked="0"/>
    </xf>
    <xf numFmtId="164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" xfId="0" applyFont="1" applyBorder="1" applyAlignment="1" applyProtection="1">
      <alignment vertical="top" wrapText="1" readingOrder="1"/>
      <protection locked="0"/>
    </xf>
    <xf numFmtId="164" fontId="6" fillId="0" borderId="1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>
      <alignment horizontal="center"/>
    </xf>
    <xf numFmtId="0" fontId="6" fillId="0" borderId="1" xfId="0" applyFont="1" applyBorder="1" applyAlignment="1" applyProtection="1">
      <alignment vertical="center" wrapText="1" readingOrder="1"/>
      <protection locked="0"/>
    </xf>
    <xf numFmtId="164" fontId="6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0" xfId="0" applyFont="1" applyBorder="1"/>
    <xf numFmtId="0" fontId="4" fillId="0" borderId="9" xfId="0" applyFont="1" applyBorder="1"/>
    <xf numFmtId="0" fontId="6" fillId="0" borderId="2" xfId="0" applyFont="1" applyBorder="1" applyAlignment="1" applyProtection="1">
      <alignment vertical="center" wrapText="1" readingOrder="1"/>
      <protection locked="0"/>
    </xf>
    <xf numFmtId="164" fontId="6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 readingOrder="1"/>
    </xf>
    <xf numFmtId="0" fontId="4" fillId="0" borderId="9" xfId="0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center" vertical="center" readingOrder="1"/>
    </xf>
    <xf numFmtId="0" fontId="4" fillId="0" borderId="1" xfId="0" applyFont="1" applyBorder="1" applyAlignment="1">
      <alignment vertical="center" readingOrder="1"/>
    </xf>
    <xf numFmtId="0" fontId="4" fillId="0" borderId="10" xfId="0" applyFont="1" applyBorder="1" applyAlignment="1">
      <alignment vertical="center" readingOrder="1"/>
    </xf>
    <xf numFmtId="0" fontId="4" fillId="0" borderId="9" xfId="0" applyFont="1" applyBorder="1" applyAlignment="1">
      <alignment vertical="center" readingOrder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2" xfId="0" applyFont="1" applyBorder="1" applyAlignment="1" applyProtection="1">
      <alignment vertical="center" wrapText="1" readingOrder="1"/>
      <protection locked="0"/>
    </xf>
    <xf numFmtId="164" fontId="5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2" xfId="0" applyFont="1" applyBorder="1" applyAlignment="1" applyProtection="1">
      <alignment horizontal="center" vertical="center" wrapText="1" readingOrder="1"/>
      <protection locked="0"/>
    </xf>
    <xf numFmtId="0" fontId="5" fillId="0" borderId="12" xfId="0" applyFont="1" applyBorder="1" applyAlignment="1" applyProtection="1">
      <alignment vertical="center" wrapText="1" readingOrder="1"/>
      <protection locked="0"/>
    </xf>
    <xf numFmtId="164" fontId="5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2" xfId="0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vertical="center" readingOrder="1"/>
      <protection locked="0"/>
    </xf>
    <xf numFmtId="164" fontId="5" fillId="0" borderId="1" xfId="0" applyNumberFormat="1" applyFont="1" applyBorder="1" applyAlignment="1" applyProtection="1">
      <alignment vertical="center" readingOrder="1"/>
      <protection locked="0"/>
    </xf>
    <xf numFmtId="0" fontId="5" fillId="0" borderId="1" xfId="0" applyFont="1" applyBorder="1" applyAlignment="1" applyProtection="1">
      <alignment horizontal="center" vertical="center" readingOrder="1"/>
      <protection locked="0"/>
    </xf>
    <xf numFmtId="0" fontId="5" fillId="0" borderId="12" xfId="0" applyFont="1" applyBorder="1" applyAlignment="1" applyProtection="1">
      <alignment vertical="center" readingOrder="1"/>
      <protection locked="0"/>
    </xf>
    <xf numFmtId="164" fontId="5" fillId="0" borderId="12" xfId="0" applyNumberFormat="1" applyFont="1" applyBorder="1" applyAlignment="1" applyProtection="1">
      <alignment horizontal="center" vertical="center" readingOrder="1"/>
      <protection locked="0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/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4" fillId="0" borderId="13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10" fillId="0" borderId="20" xfId="0" applyFont="1" applyBorder="1" applyAlignment="1" applyProtection="1">
      <alignment vertical="center" wrapText="1" readingOrder="1"/>
      <protection locked="0"/>
    </xf>
    <xf numFmtId="164" fontId="10" fillId="0" borderId="20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20" xfId="0" applyFont="1" applyBorder="1" applyAlignment="1" applyProtection="1">
      <alignment horizontal="center" vertical="center" wrapText="1" readingOrder="1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10" fillId="0" borderId="20" xfId="0" applyFont="1" applyBorder="1" applyAlignment="1" applyProtection="1">
      <alignment vertical="center" readingOrder="1"/>
      <protection locked="0"/>
    </xf>
    <xf numFmtId="164" fontId="10" fillId="0" borderId="20" xfId="0" applyNumberFormat="1" applyFont="1" applyBorder="1" applyAlignment="1" applyProtection="1">
      <alignment vertical="center" readingOrder="1"/>
      <protection locked="0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readingOrder="1"/>
    </xf>
    <xf numFmtId="0" fontId="9" fillId="0" borderId="1" xfId="0" applyFont="1" applyBorder="1" applyAlignment="1">
      <alignment horizontal="center" vertical="center" readingOrder="1"/>
    </xf>
    <xf numFmtId="0" fontId="9" fillId="0" borderId="16" xfId="0" applyFont="1" applyBorder="1" applyAlignment="1">
      <alignment horizontal="center" vertical="center" readingOrder="1"/>
    </xf>
    <xf numFmtId="0" fontId="9" fillId="0" borderId="20" xfId="0" applyFont="1" applyBorder="1" applyAlignment="1">
      <alignment horizontal="center" vertical="center" readingOrder="1"/>
    </xf>
    <xf numFmtId="0" fontId="10" fillId="0" borderId="29" xfId="0" applyFont="1" applyBorder="1" applyAlignment="1" applyProtection="1">
      <alignment vertical="center" wrapText="1" readingOrder="1"/>
      <protection locked="0"/>
    </xf>
    <xf numFmtId="164" fontId="10" fillId="0" borderId="29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29" xfId="0" applyFont="1" applyBorder="1" applyAlignment="1" applyProtection="1">
      <alignment horizontal="center" vertical="center" wrapText="1" readingOrder="1"/>
      <protection locked="0"/>
    </xf>
    <xf numFmtId="0" fontId="10" fillId="0" borderId="28" xfId="0" applyFont="1" applyBorder="1" applyAlignment="1" applyProtection="1">
      <alignment vertical="center" wrapText="1" readingOrder="1"/>
      <protection locked="0"/>
    </xf>
    <xf numFmtId="164" fontId="10" fillId="0" borderId="28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28" xfId="0" applyFont="1" applyBorder="1" applyAlignment="1" applyProtection="1">
      <alignment horizontal="center" vertical="center" wrapText="1" readingOrder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29" xfId="0" applyFont="1" applyBorder="1" applyAlignment="1" applyProtection="1">
      <alignment vertical="center" readingOrder="1"/>
      <protection locked="0"/>
    </xf>
    <xf numFmtId="164" fontId="10" fillId="0" borderId="29" xfId="0" applyNumberFormat="1" applyFont="1" applyBorder="1" applyAlignment="1" applyProtection="1">
      <alignment vertical="center" readingOrder="1"/>
      <protection locked="0"/>
    </xf>
    <xf numFmtId="0" fontId="8" fillId="0" borderId="26" xfId="0" applyFont="1" applyBorder="1" applyAlignment="1">
      <alignment horizontal="center"/>
    </xf>
    <xf numFmtId="0" fontId="10" fillId="0" borderId="21" xfId="0" applyFont="1" applyBorder="1" applyAlignment="1" applyProtection="1">
      <alignment vertical="center" wrapText="1" readingOrder="1"/>
      <protection locked="0"/>
    </xf>
    <xf numFmtId="164" fontId="10" fillId="0" borderId="21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21" xfId="0" applyFont="1" applyBorder="1" applyAlignment="1" applyProtection="1">
      <alignment horizontal="center" vertical="center" wrapText="1" readingOrder="1"/>
      <protection locked="0"/>
    </xf>
    <xf numFmtId="0" fontId="9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11" fillId="3" borderId="19" xfId="0" applyFont="1" applyFill="1" applyBorder="1" applyAlignment="1" applyProtection="1">
      <alignment vertical="center" wrapText="1" readingOrder="1"/>
      <protection locked="0"/>
    </xf>
    <xf numFmtId="164" fontId="11" fillId="3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3" borderId="19" xfId="0" applyFont="1" applyFill="1" applyBorder="1" applyAlignment="1" applyProtection="1">
      <alignment horizontal="center" vertical="center" wrapText="1" readingOrder="1"/>
      <protection locked="0"/>
    </xf>
    <xf numFmtId="0" fontId="8" fillId="3" borderId="22" xfId="0" applyFont="1" applyFill="1" applyBorder="1" applyAlignment="1">
      <alignment horizontal="center" vertical="center" readingOrder="1"/>
    </xf>
    <xf numFmtId="0" fontId="8" fillId="3" borderId="14" xfId="0" applyFont="1" applyFill="1" applyBorder="1" applyAlignment="1">
      <alignment horizontal="center" vertical="center" readingOrder="1"/>
    </xf>
    <xf numFmtId="0" fontId="8" fillId="3" borderId="15" xfId="0" applyFont="1" applyFill="1" applyBorder="1" applyAlignment="1">
      <alignment horizontal="center" vertical="center" readingOrder="1"/>
    </xf>
    <xf numFmtId="0" fontId="8" fillId="3" borderId="19" xfId="0" applyFont="1" applyFill="1" applyBorder="1" applyAlignment="1">
      <alignment horizontal="center" vertical="center" readingOrder="1"/>
    </xf>
    <xf numFmtId="0" fontId="11" fillId="3" borderId="20" xfId="0" applyFont="1" applyFill="1" applyBorder="1" applyAlignment="1" applyProtection="1">
      <alignment vertical="center" wrapText="1" readingOrder="1"/>
      <protection locked="0"/>
    </xf>
    <xf numFmtId="164" fontId="11" fillId="3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3" borderId="20" xfId="0" applyFont="1" applyFill="1" applyBorder="1" applyAlignment="1" applyProtection="1">
      <alignment horizontal="center" vertical="center" wrapText="1" readingOrder="1"/>
      <protection locked="0"/>
    </xf>
    <xf numFmtId="0" fontId="8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164" fontId="10" fillId="0" borderId="20" xfId="0" applyNumberFormat="1" applyFont="1" applyBorder="1" applyAlignment="1" applyProtection="1">
      <alignment horizontal="center" vertical="center" readingOrder="1"/>
      <protection locked="0"/>
    </xf>
    <xf numFmtId="0" fontId="9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1" fillId="3" borderId="19" xfId="0" applyFont="1" applyFill="1" applyBorder="1" applyAlignment="1" applyProtection="1">
      <alignment horizontal="center" vertical="center" wrapText="1"/>
      <protection locked="0"/>
    </xf>
    <xf numFmtId="0" fontId="11" fillId="3" borderId="20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11" fillId="3" borderId="21" xfId="0" applyFont="1" applyFill="1" applyBorder="1" applyAlignment="1" applyProtection="1">
      <alignment vertical="center" wrapText="1" readingOrder="1"/>
      <protection locked="0"/>
    </xf>
    <xf numFmtId="164" fontId="11" fillId="3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11" fillId="3" borderId="21" xfId="0" applyFont="1" applyFill="1" applyBorder="1" applyAlignment="1" applyProtection="1">
      <alignment horizontal="center" vertical="center" wrapText="1" readingOrder="1"/>
      <protection locked="0"/>
    </xf>
    <xf numFmtId="0" fontId="8" fillId="3" borderId="23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sqref="A1:XFD6"/>
    </sheetView>
  </sheetViews>
  <sheetFormatPr defaultRowHeight="15" x14ac:dyDescent="0.25"/>
  <cols>
    <col min="1" max="1" width="3.140625" style="5" customWidth="1"/>
    <col min="2" max="2" width="7.5703125" style="5" bestFit="1" customWidth="1"/>
    <col min="3" max="3" width="40.7109375" style="5" customWidth="1"/>
    <col min="4" max="4" width="4.7109375" style="5" bestFit="1" customWidth="1"/>
    <col min="5" max="5" width="7.5703125" style="5" bestFit="1" customWidth="1"/>
    <col min="6" max="6" width="36.140625" style="5" customWidth="1"/>
    <col min="7" max="7" width="44.42578125" style="5" bestFit="1" customWidth="1"/>
    <col min="8" max="10" width="9.140625" style="5"/>
    <col min="11" max="11" width="10.140625" style="5" bestFit="1" customWidth="1"/>
    <col min="12" max="16384" width="9.140625" style="5"/>
  </cols>
  <sheetData>
    <row r="1" spans="2:12" x14ac:dyDescent="0.25">
      <c r="B1" s="154" t="s">
        <v>10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2:12" x14ac:dyDescent="0.25">
      <c r="B2" s="154" t="s">
        <v>11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2" ht="15.75" thickBot="1" x14ac:dyDescent="0.3">
      <c r="B3" s="155" t="s">
        <v>47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12" ht="15.75" thickBot="1" x14ac:dyDescent="0.3">
      <c r="B4" s="6" t="s">
        <v>18</v>
      </c>
      <c r="K4" s="7"/>
    </row>
    <row r="5" spans="2:12" ht="15.75" thickBot="1" x14ac:dyDescent="0.3">
      <c r="H5" s="156" t="s">
        <v>4</v>
      </c>
      <c r="I5" s="157"/>
      <c r="J5" s="157"/>
      <c r="K5" s="157"/>
      <c r="L5" s="158"/>
    </row>
    <row r="6" spans="2:12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x14ac:dyDescent="0.25">
      <c r="B7" s="18">
        <v>1</v>
      </c>
      <c r="C7" s="53" t="s">
        <v>215</v>
      </c>
      <c r="D7" s="54">
        <v>38401</v>
      </c>
      <c r="E7" s="53" t="s">
        <v>43</v>
      </c>
      <c r="F7" s="53" t="s">
        <v>216</v>
      </c>
      <c r="G7" s="53" t="s">
        <v>152</v>
      </c>
      <c r="H7" s="4"/>
      <c r="I7" s="3">
        <v>15</v>
      </c>
      <c r="J7" s="3">
        <v>15</v>
      </c>
      <c r="K7" s="3"/>
      <c r="L7" s="3">
        <f t="shared" ref="L7:L13" si="0">SUM(H7:K7)</f>
        <v>30</v>
      </c>
    </row>
    <row r="8" spans="2:12" x14ac:dyDescent="0.25">
      <c r="B8" s="21">
        <v>2</v>
      </c>
      <c r="C8" s="8" t="s">
        <v>154</v>
      </c>
      <c r="D8" s="9">
        <v>38646.333333333328</v>
      </c>
      <c r="E8" s="10" t="s">
        <v>34</v>
      </c>
      <c r="F8" s="8" t="s">
        <v>49</v>
      </c>
      <c r="G8" s="8" t="s">
        <v>155</v>
      </c>
      <c r="H8" s="4">
        <v>15</v>
      </c>
      <c r="I8" s="3"/>
      <c r="J8" s="3"/>
      <c r="K8" s="3"/>
      <c r="L8" s="3">
        <f t="shared" si="0"/>
        <v>15</v>
      </c>
    </row>
    <row r="9" spans="2:12" x14ac:dyDescent="0.25">
      <c r="B9" s="21">
        <v>3</v>
      </c>
      <c r="C9" s="50" t="s">
        <v>156</v>
      </c>
      <c r="D9" s="51">
        <v>38164.333333333328</v>
      </c>
      <c r="E9" s="52"/>
      <c r="F9" s="50" t="s">
        <v>70</v>
      </c>
      <c r="G9" s="50" t="s">
        <v>157</v>
      </c>
      <c r="H9" s="4">
        <v>10</v>
      </c>
      <c r="I9" s="3">
        <v>0</v>
      </c>
      <c r="J9" s="3"/>
      <c r="K9" s="3"/>
      <c r="L9" s="3">
        <f t="shared" si="0"/>
        <v>10</v>
      </c>
    </row>
    <row r="10" spans="2:12" x14ac:dyDescent="0.25">
      <c r="B10" s="21">
        <v>4</v>
      </c>
      <c r="C10" s="8" t="s">
        <v>352</v>
      </c>
      <c r="D10" s="9">
        <v>38510</v>
      </c>
      <c r="E10" s="10" t="s">
        <v>59</v>
      </c>
      <c r="F10" s="8" t="s">
        <v>216</v>
      </c>
      <c r="G10" s="8" t="s">
        <v>353</v>
      </c>
      <c r="H10" s="4"/>
      <c r="I10" s="3"/>
      <c r="J10" s="3">
        <v>10</v>
      </c>
      <c r="K10" s="3"/>
      <c r="L10" s="3">
        <f t="shared" si="0"/>
        <v>10</v>
      </c>
    </row>
    <row r="11" spans="2:12" x14ac:dyDescent="0.25">
      <c r="B11" s="21">
        <v>5</v>
      </c>
      <c r="C11" s="8" t="s">
        <v>158</v>
      </c>
      <c r="D11" s="9">
        <v>38276.333333333328</v>
      </c>
      <c r="E11" s="10" t="s">
        <v>43</v>
      </c>
      <c r="F11" s="8" t="s">
        <v>159</v>
      </c>
      <c r="G11" s="8" t="s">
        <v>160</v>
      </c>
      <c r="H11" s="4">
        <v>0</v>
      </c>
      <c r="I11" s="3"/>
      <c r="J11" s="3"/>
      <c r="K11" s="3"/>
      <c r="L11" s="3">
        <f t="shared" si="0"/>
        <v>0</v>
      </c>
    </row>
    <row r="12" spans="2:12" x14ac:dyDescent="0.25">
      <c r="B12" s="21">
        <v>6</v>
      </c>
      <c r="C12" s="8" t="s">
        <v>354</v>
      </c>
      <c r="D12" s="9">
        <v>38578</v>
      </c>
      <c r="E12" s="10" t="s">
        <v>43</v>
      </c>
      <c r="F12" s="8" t="s">
        <v>327</v>
      </c>
      <c r="G12" s="8" t="s">
        <v>355</v>
      </c>
      <c r="H12" s="4"/>
      <c r="I12" s="3"/>
      <c r="J12" s="3">
        <v>0</v>
      </c>
      <c r="K12" s="3"/>
      <c r="L12" s="3">
        <f t="shared" si="0"/>
        <v>0</v>
      </c>
    </row>
    <row r="13" spans="2:12" x14ac:dyDescent="0.25">
      <c r="B13" s="21">
        <v>7</v>
      </c>
      <c r="C13" s="22"/>
      <c r="D13" s="23"/>
      <c r="E13" s="22"/>
      <c r="F13" s="22"/>
      <c r="G13" s="22"/>
      <c r="H13" s="4"/>
      <c r="I13" s="3"/>
      <c r="J13" s="3"/>
      <c r="K13" s="3"/>
      <c r="L13" s="3">
        <f t="shared" si="0"/>
        <v>0</v>
      </c>
    </row>
    <row r="14" spans="2:12" x14ac:dyDescent="0.25">
      <c r="B14" s="21">
        <v>8</v>
      </c>
      <c r="C14" s="19"/>
      <c r="D14" s="20"/>
      <c r="E14" s="19"/>
      <c r="F14" s="19"/>
      <c r="G14" s="19"/>
      <c r="H14" s="4"/>
      <c r="I14" s="3"/>
      <c r="J14" s="3"/>
      <c r="K14" s="3"/>
      <c r="L14" s="3">
        <f t="shared" ref="L14:L31" si="1">SUM(H14:K14)</f>
        <v>0</v>
      </c>
    </row>
    <row r="15" spans="2:12" ht="15" customHeight="1" x14ac:dyDescent="0.25">
      <c r="B15" s="21">
        <v>9</v>
      </c>
      <c r="C15" s="22"/>
      <c r="D15" s="23"/>
      <c r="E15" s="22"/>
      <c r="F15" s="22"/>
      <c r="G15" s="22"/>
      <c r="H15" s="4"/>
      <c r="I15" s="3"/>
      <c r="J15" s="3"/>
      <c r="K15" s="3"/>
      <c r="L15" s="3">
        <f t="shared" si="1"/>
        <v>0</v>
      </c>
    </row>
    <row r="16" spans="2:12" ht="15" customHeight="1" x14ac:dyDescent="0.25">
      <c r="B16" s="21">
        <v>10</v>
      </c>
      <c r="C16" s="22"/>
      <c r="D16" s="23"/>
      <c r="E16" s="22"/>
      <c r="F16" s="22"/>
      <c r="G16" s="22"/>
      <c r="H16" s="4"/>
      <c r="I16" s="3"/>
      <c r="J16" s="3"/>
      <c r="K16" s="3"/>
      <c r="L16" s="3">
        <f t="shared" si="1"/>
        <v>0</v>
      </c>
    </row>
    <row r="17" spans="2:12" ht="15.75" customHeight="1" x14ac:dyDescent="0.25">
      <c r="B17" s="21">
        <v>11</v>
      </c>
      <c r="C17" s="22"/>
      <c r="D17" s="23"/>
      <c r="E17" s="22"/>
      <c r="F17" s="22"/>
      <c r="G17" s="22"/>
      <c r="H17" s="4"/>
      <c r="I17" s="3"/>
      <c r="J17" s="3"/>
      <c r="K17" s="3"/>
      <c r="L17" s="3">
        <f t="shared" si="1"/>
        <v>0</v>
      </c>
    </row>
    <row r="18" spans="2:12" ht="15" customHeight="1" x14ac:dyDescent="0.25">
      <c r="B18" s="21">
        <v>12</v>
      </c>
      <c r="C18" s="22"/>
      <c r="D18" s="23"/>
      <c r="E18" s="22"/>
      <c r="F18" s="22"/>
      <c r="G18" s="22"/>
      <c r="H18" s="4"/>
      <c r="I18" s="3"/>
      <c r="J18" s="3"/>
      <c r="K18" s="3"/>
      <c r="L18" s="3">
        <f t="shared" si="1"/>
        <v>0</v>
      </c>
    </row>
    <row r="19" spans="2:12" x14ac:dyDescent="0.25">
      <c r="B19" s="21">
        <v>13</v>
      </c>
      <c r="C19" s="22"/>
      <c r="D19" s="23"/>
      <c r="E19" s="22"/>
      <c r="F19" s="22"/>
      <c r="G19" s="22"/>
      <c r="H19" s="24"/>
      <c r="I19" s="25"/>
      <c r="J19" s="25"/>
      <c r="K19" s="25"/>
      <c r="L19" s="25">
        <f t="shared" si="1"/>
        <v>0</v>
      </c>
    </row>
    <row r="20" spans="2:12" x14ac:dyDescent="0.25">
      <c r="B20" s="25">
        <v>14</v>
      </c>
      <c r="C20" s="26"/>
      <c r="D20" s="25"/>
      <c r="E20" s="24"/>
      <c r="F20" s="27"/>
      <c r="G20" s="26"/>
      <c r="H20" s="24"/>
      <c r="I20" s="25"/>
      <c r="J20" s="25"/>
      <c r="K20" s="25"/>
      <c r="L20" s="25">
        <f t="shared" si="1"/>
        <v>0</v>
      </c>
    </row>
    <row r="21" spans="2:12" x14ac:dyDescent="0.25">
      <c r="B21" s="25">
        <v>15</v>
      </c>
      <c r="C21" s="26"/>
      <c r="D21" s="25"/>
      <c r="E21" s="24"/>
      <c r="F21" s="27"/>
      <c r="G21" s="26"/>
      <c r="H21" s="24"/>
      <c r="I21" s="25"/>
      <c r="J21" s="25"/>
      <c r="K21" s="25"/>
      <c r="L21" s="25">
        <f t="shared" si="1"/>
        <v>0</v>
      </c>
    </row>
    <row r="22" spans="2:12" x14ac:dyDescent="0.25">
      <c r="B22" s="25">
        <v>16</v>
      </c>
      <c r="C22" s="26"/>
      <c r="D22" s="26"/>
      <c r="E22" s="28"/>
      <c r="F22" s="27"/>
      <c r="G22" s="26"/>
      <c r="H22" s="25"/>
      <c r="I22" s="25"/>
      <c r="J22" s="25"/>
      <c r="K22" s="25"/>
      <c r="L22" s="25">
        <f t="shared" si="1"/>
        <v>0</v>
      </c>
    </row>
    <row r="23" spans="2:12" x14ac:dyDescent="0.25">
      <c r="B23" s="25">
        <v>17</v>
      </c>
      <c r="C23" s="26"/>
      <c r="D23" s="26"/>
      <c r="E23" s="26"/>
      <c r="F23" s="26"/>
      <c r="G23" s="26"/>
      <c r="H23" s="25"/>
      <c r="I23" s="25"/>
      <c r="J23" s="25"/>
      <c r="K23" s="25"/>
      <c r="L23" s="25">
        <f t="shared" si="1"/>
        <v>0</v>
      </c>
    </row>
    <row r="24" spans="2:12" x14ac:dyDescent="0.25">
      <c r="B24" s="25">
        <v>18</v>
      </c>
      <c r="C24" s="26"/>
      <c r="D24" s="26"/>
      <c r="E24" s="26"/>
      <c r="F24" s="26"/>
      <c r="G24" s="26"/>
      <c r="H24" s="25"/>
      <c r="I24" s="25"/>
      <c r="J24" s="25"/>
      <c r="K24" s="25"/>
      <c r="L24" s="25">
        <f t="shared" si="1"/>
        <v>0</v>
      </c>
    </row>
    <row r="25" spans="2:12" x14ac:dyDescent="0.25">
      <c r="B25" s="25">
        <v>19</v>
      </c>
      <c r="C25" s="26"/>
      <c r="D25" s="26"/>
      <c r="E25" s="26"/>
      <c r="F25" s="26"/>
      <c r="G25" s="26"/>
      <c r="H25" s="25"/>
      <c r="I25" s="25"/>
      <c r="J25" s="25"/>
      <c r="K25" s="25"/>
      <c r="L25" s="25">
        <f t="shared" si="1"/>
        <v>0</v>
      </c>
    </row>
    <row r="26" spans="2:12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1"/>
        <v>0</v>
      </c>
    </row>
    <row r="27" spans="2:12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1"/>
        <v>0</v>
      </c>
    </row>
    <row r="28" spans="2:12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1"/>
        <v>0</v>
      </c>
    </row>
    <row r="29" spans="2:12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1"/>
        <v>0</v>
      </c>
    </row>
    <row r="30" spans="2:12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1"/>
        <v>0</v>
      </c>
    </row>
    <row r="31" spans="2:12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1"/>
        <v>0</v>
      </c>
    </row>
  </sheetData>
  <sortState ref="C7:L13">
    <sortCondition descending="1" ref="L7:L13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7" sqref="C7:L19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6.140625" customWidth="1"/>
    <col min="7" max="7" width="44.42578125" bestFit="1" customWidth="1"/>
    <col min="11" max="11" width="10.140625" bestFit="1" customWidth="1"/>
  </cols>
  <sheetData>
    <row r="1" spans="2:12" x14ac:dyDescent="0.25">
      <c r="B1" s="154" t="s">
        <v>10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2:12" x14ac:dyDescent="0.25">
      <c r="B2" s="154" t="s">
        <v>11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2" ht="15.75" thickBot="1" x14ac:dyDescent="0.3">
      <c r="B3" s="155" t="s">
        <v>47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12" ht="15.75" thickBot="1" x14ac:dyDescent="0.3">
      <c r="B4" s="1" t="s">
        <v>13</v>
      </c>
      <c r="K4" s="2"/>
    </row>
    <row r="5" spans="2:12" s="5" customFormat="1" ht="15.75" thickBot="1" x14ac:dyDescent="0.3">
      <c r="H5" s="156" t="s">
        <v>4</v>
      </c>
      <c r="I5" s="157"/>
      <c r="J5" s="157"/>
      <c r="K5" s="157"/>
      <c r="L5" s="158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82</v>
      </c>
      <c r="D7" s="9">
        <v>38197.375</v>
      </c>
      <c r="E7" s="10" t="s">
        <v>57</v>
      </c>
      <c r="F7" s="8" t="s">
        <v>63</v>
      </c>
      <c r="G7" s="8" t="s">
        <v>83</v>
      </c>
      <c r="H7" s="40">
        <v>15</v>
      </c>
      <c r="I7" s="41">
        <v>30</v>
      </c>
      <c r="J7" s="41">
        <v>30</v>
      </c>
      <c r="K7" s="41"/>
      <c r="L7" s="3">
        <f t="shared" ref="L7:L19" si="0">SUM(H7:K7)</f>
        <v>75</v>
      </c>
    </row>
    <row r="8" spans="2:12" s="5" customFormat="1" x14ac:dyDescent="0.25">
      <c r="B8" s="21">
        <v>2</v>
      </c>
      <c r="C8" s="8" t="s">
        <v>74</v>
      </c>
      <c r="D8" s="9">
        <v>38281.375</v>
      </c>
      <c r="E8" s="10" t="s">
        <v>43</v>
      </c>
      <c r="F8" s="8" t="s">
        <v>75</v>
      </c>
      <c r="G8" s="8" t="s">
        <v>76</v>
      </c>
      <c r="H8" s="40">
        <v>30</v>
      </c>
      <c r="I8" s="41">
        <v>20</v>
      </c>
      <c r="J8" s="41"/>
      <c r="K8" s="41"/>
      <c r="L8" s="3">
        <f t="shared" si="0"/>
        <v>50</v>
      </c>
    </row>
    <row r="9" spans="2:12" s="5" customFormat="1" x14ac:dyDescent="0.25">
      <c r="B9" s="21">
        <v>3</v>
      </c>
      <c r="C9" s="8" t="s">
        <v>80</v>
      </c>
      <c r="D9" s="9">
        <v>38539.333333333328</v>
      </c>
      <c r="E9" s="10" t="s">
        <v>43</v>
      </c>
      <c r="F9" s="8" t="s">
        <v>81</v>
      </c>
      <c r="G9" s="8" t="s">
        <v>39</v>
      </c>
      <c r="H9" s="40">
        <v>15</v>
      </c>
      <c r="I9" s="41">
        <v>15</v>
      </c>
      <c r="J9" s="41">
        <v>20</v>
      </c>
      <c r="K9" s="41"/>
      <c r="L9" s="3">
        <f t="shared" si="0"/>
        <v>50</v>
      </c>
    </row>
    <row r="10" spans="2:12" s="5" customFormat="1" x14ac:dyDescent="0.25">
      <c r="B10" s="21">
        <v>4</v>
      </c>
      <c r="C10" s="8" t="s">
        <v>77</v>
      </c>
      <c r="D10" s="9">
        <v>38231.333333333328</v>
      </c>
      <c r="E10" s="10" t="s">
        <v>43</v>
      </c>
      <c r="F10" s="8" t="s">
        <v>78</v>
      </c>
      <c r="G10" s="8" t="s">
        <v>79</v>
      </c>
      <c r="H10" s="40">
        <v>20</v>
      </c>
      <c r="I10" s="41"/>
      <c r="J10" s="41"/>
      <c r="K10" s="41"/>
      <c r="L10" s="3">
        <f t="shared" si="0"/>
        <v>20</v>
      </c>
    </row>
    <row r="11" spans="2:12" s="5" customFormat="1" x14ac:dyDescent="0.25">
      <c r="B11" s="21">
        <v>5</v>
      </c>
      <c r="C11" s="53" t="s">
        <v>265</v>
      </c>
      <c r="D11" s="54">
        <v>38627</v>
      </c>
      <c r="E11" s="53" t="s">
        <v>43</v>
      </c>
      <c r="F11" s="8" t="s">
        <v>63</v>
      </c>
      <c r="G11" s="53" t="s">
        <v>46</v>
      </c>
      <c r="H11" s="40"/>
      <c r="I11" s="41">
        <v>15</v>
      </c>
      <c r="J11" s="41"/>
      <c r="K11" s="41"/>
      <c r="L11" s="3">
        <f t="shared" si="0"/>
        <v>15</v>
      </c>
    </row>
    <row r="12" spans="2:12" s="5" customFormat="1" x14ac:dyDescent="0.25">
      <c r="B12" s="21">
        <v>6</v>
      </c>
      <c r="C12" s="8" t="s">
        <v>69</v>
      </c>
      <c r="D12" s="9">
        <v>38219</v>
      </c>
      <c r="E12" s="10" t="s">
        <v>43</v>
      </c>
      <c r="F12" s="8" t="s">
        <v>322</v>
      </c>
      <c r="G12" s="8" t="s">
        <v>323</v>
      </c>
      <c r="H12" s="40"/>
      <c r="I12" s="41"/>
      <c r="J12" s="41">
        <v>15</v>
      </c>
      <c r="K12" s="41"/>
      <c r="L12" s="3">
        <f t="shared" si="0"/>
        <v>15</v>
      </c>
    </row>
    <row r="13" spans="2:12" s="5" customFormat="1" x14ac:dyDescent="0.25">
      <c r="B13" s="21">
        <v>7</v>
      </c>
      <c r="C13" s="8" t="s">
        <v>324</v>
      </c>
      <c r="D13" s="9">
        <v>38594</v>
      </c>
      <c r="E13" s="10" t="s">
        <v>57</v>
      </c>
      <c r="F13" s="8" t="s">
        <v>321</v>
      </c>
      <c r="G13" s="8" t="s">
        <v>325</v>
      </c>
      <c r="H13" s="40"/>
      <c r="I13" s="41"/>
      <c r="J13" s="41">
        <v>15</v>
      </c>
      <c r="K13" s="41"/>
      <c r="L13" s="3">
        <f t="shared" si="0"/>
        <v>15</v>
      </c>
    </row>
    <row r="14" spans="2:12" s="5" customFormat="1" x14ac:dyDescent="0.25">
      <c r="B14" s="21">
        <v>8</v>
      </c>
      <c r="C14" s="8" t="s">
        <v>84</v>
      </c>
      <c r="D14" s="9">
        <v>38450.413773148146</v>
      </c>
      <c r="E14" s="10"/>
      <c r="F14" s="8" t="s">
        <v>85</v>
      </c>
      <c r="G14" s="8" t="s">
        <v>86</v>
      </c>
      <c r="H14" s="40">
        <v>10</v>
      </c>
      <c r="I14" s="41"/>
      <c r="J14" s="41"/>
      <c r="K14" s="41"/>
      <c r="L14" s="3">
        <f t="shared" si="0"/>
        <v>10</v>
      </c>
    </row>
    <row r="15" spans="2:12" s="5" customFormat="1" ht="15" customHeight="1" x14ac:dyDescent="0.25">
      <c r="B15" s="21">
        <v>9</v>
      </c>
      <c r="C15" s="8" t="s">
        <v>87</v>
      </c>
      <c r="D15" s="9">
        <v>38281.333333333328</v>
      </c>
      <c r="E15" s="10" t="s">
        <v>34</v>
      </c>
      <c r="F15" s="8" t="s">
        <v>49</v>
      </c>
      <c r="G15" s="8" t="s">
        <v>50</v>
      </c>
      <c r="H15" s="40">
        <v>10</v>
      </c>
      <c r="I15" s="41"/>
      <c r="J15" s="41"/>
      <c r="K15" s="41"/>
      <c r="L15" s="3">
        <f t="shared" si="0"/>
        <v>10</v>
      </c>
    </row>
    <row r="16" spans="2:12" s="5" customFormat="1" ht="15" customHeight="1" x14ac:dyDescent="0.25">
      <c r="B16" s="21">
        <v>10</v>
      </c>
      <c r="C16" s="53" t="s">
        <v>266</v>
      </c>
      <c r="D16" s="54">
        <v>38328</v>
      </c>
      <c r="E16" s="53" t="s">
        <v>93</v>
      </c>
      <c r="F16" s="53" t="s">
        <v>267</v>
      </c>
      <c r="G16" s="53" t="s">
        <v>268</v>
      </c>
      <c r="H16" s="40"/>
      <c r="I16" s="41">
        <v>10</v>
      </c>
      <c r="J16" s="41"/>
      <c r="K16" s="41"/>
      <c r="L16" s="3">
        <f t="shared" si="0"/>
        <v>10</v>
      </c>
    </row>
    <row r="17" spans="2:12" s="5" customFormat="1" ht="15.75" customHeight="1" x14ac:dyDescent="0.25">
      <c r="B17" s="21">
        <v>11</v>
      </c>
      <c r="C17" s="53" t="s">
        <v>269</v>
      </c>
      <c r="D17" s="54">
        <v>38642</v>
      </c>
      <c r="E17" s="53" t="s">
        <v>59</v>
      </c>
      <c r="F17" s="53" t="s">
        <v>270</v>
      </c>
      <c r="G17" s="53" t="s">
        <v>271</v>
      </c>
      <c r="H17" s="40"/>
      <c r="I17" s="41">
        <v>10</v>
      </c>
      <c r="J17" s="41"/>
      <c r="K17" s="41"/>
      <c r="L17" s="3">
        <f t="shared" si="0"/>
        <v>10</v>
      </c>
    </row>
    <row r="18" spans="2:12" s="5" customFormat="1" ht="15" customHeight="1" x14ac:dyDescent="0.25">
      <c r="B18" s="21">
        <v>12</v>
      </c>
      <c r="C18" s="8" t="s">
        <v>326</v>
      </c>
      <c r="D18" s="9">
        <v>38675</v>
      </c>
      <c r="E18" s="10" t="s">
        <v>43</v>
      </c>
      <c r="F18" s="8" t="s">
        <v>327</v>
      </c>
      <c r="G18" s="8" t="s">
        <v>328</v>
      </c>
      <c r="H18" s="40"/>
      <c r="I18" s="41"/>
      <c r="J18" s="41">
        <v>10</v>
      </c>
      <c r="K18" s="41"/>
      <c r="L18" s="3">
        <f t="shared" si="0"/>
        <v>10</v>
      </c>
    </row>
    <row r="19" spans="2:12" s="5" customFormat="1" x14ac:dyDescent="0.25">
      <c r="B19" s="21">
        <v>13</v>
      </c>
      <c r="C19" s="8" t="s">
        <v>329</v>
      </c>
      <c r="D19" s="9">
        <v>38395</v>
      </c>
      <c r="E19" s="10"/>
      <c r="F19" s="8" t="s">
        <v>330</v>
      </c>
      <c r="G19" s="8" t="s">
        <v>331</v>
      </c>
      <c r="H19" s="42"/>
      <c r="I19" s="43"/>
      <c r="J19" s="43">
        <v>10</v>
      </c>
      <c r="K19" s="43"/>
      <c r="L19" s="25">
        <f t="shared" si="0"/>
        <v>10</v>
      </c>
    </row>
    <row r="20" spans="2:12" s="5" customFormat="1" x14ac:dyDescent="0.25">
      <c r="B20" s="25">
        <v>14</v>
      </c>
      <c r="C20" s="44"/>
      <c r="D20" s="43"/>
      <c r="E20" s="42"/>
      <c r="F20" s="45"/>
      <c r="G20" s="44"/>
      <c r="H20" s="42"/>
      <c r="I20" s="43"/>
      <c r="J20" s="43"/>
      <c r="K20" s="43"/>
      <c r="L20" s="25">
        <f t="shared" ref="L20:L31" si="1">SUM(H20:K20)</f>
        <v>0</v>
      </c>
    </row>
    <row r="21" spans="2:12" s="5" customFormat="1" x14ac:dyDescent="0.25">
      <c r="B21" s="25">
        <v>15</v>
      </c>
      <c r="C21" s="44"/>
      <c r="D21" s="43"/>
      <c r="E21" s="42"/>
      <c r="F21" s="45"/>
      <c r="G21" s="44"/>
      <c r="H21" s="42"/>
      <c r="I21" s="43"/>
      <c r="J21" s="43"/>
      <c r="K21" s="43"/>
      <c r="L21" s="25">
        <f t="shared" si="1"/>
        <v>0</v>
      </c>
    </row>
    <row r="22" spans="2:12" s="5" customFormat="1" x14ac:dyDescent="0.25">
      <c r="B22" s="25">
        <v>16</v>
      </c>
      <c r="C22" s="44"/>
      <c r="D22" s="44"/>
      <c r="E22" s="46"/>
      <c r="F22" s="45"/>
      <c r="G22" s="44"/>
      <c r="H22" s="43"/>
      <c r="I22" s="43"/>
      <c r="J22" s="43"/>
      <c r="K22" s="43"/>
      <c r="L22" s="25">
        <f t="shared" si="1"/>
        <v>0</v>
      </c>
    </row>
    <row r="23" spans="2:12" s="5" customFormat="1" x14ac:dyDescent="0.25">
      <c r="B23" s="25">
        <v>17</v>
      </c>
      <c r="C23" s="44"/>
      <c r="D23" s="44"/>
      <c r="E23" s="44"/>
      <c r="F23" s="44"/>
      <c r="G23" s="44"/>
      <c r="H23" s="43"/>
      <c r="I23" s="43"/>
      <c r="J23" s="43"/>
      <c r="K23" s="43"/>
      <c r="L23" s="25">
        <f t="shared" si="1"/>
        <v>0</v>
      </c>
    </row>
    <row r="24" spans="2:12" s="5" customFormat="1" x14ac:dyDescent="0.25">
      <c r="B24" s="25">
        <v>18</v>
      </c>
      <c r="C24" s="44"/>
      <c r="D24" s="44"/>
      <c r="E24" s="44"/>
      <c r="F24" s="44"/>
      <c r="G24" s="44"/>
      <c r="H24" s="43"/>
      <c r="I24" s="43"/>
      <c r="J24" s="43"/>
      <c r="K24" s="43"/>
      <c r="L24" s="25">
        <f t="shared" si="1"/>
        <v>0</v>
      </c>
    </row>
    <row r="25" spans="2:12" s="5" customFormat="1" x14ac:dyDescent="0.25">
      <c r="B25" s="25">
        <v>19</v>
      </c>
      <c r="C25" s="44"/>
      <c r="D25" s="44"/>
      <c r="E25" s="44"/>
      <c r="F25" s="44"/>
      <c r="G25" s="44"/>
      <c r="H25" s="43"/>
      <c r="I25" s="43"/>
      <c r="J25" s="43"/>
      <c r="K25" s="43"/>
      <c r="L25" s="25">
        <f t="shared" si="1"/>
        <v>0</v>
      </c>
    </row>
    <row r="26" spans="2:12" s="5" customFormat="1" x14ac:dyDescent="0.25">
      <c r="B26" s="25">
        <v>20</v>
      </c>
      <c r="C26" s="44"/>
      <c r="D26" s="44"/>
      <c r="E26" s="44"/>
      <c r="F26" s="44"/>
      <c r="G26" s="44"/>
      <c r="H26" s="43"/>
      <c r="I26" s="43"/>
      <c r="J26" s="43"/>
      <c r="K26" s="43"/>
      <c r="L26" s="25">
        <f t="shared" si="1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1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1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1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1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1"/>
        <v>0</v>
      </c>
    </row>
  </sheetData>
  <sortState ref="C7:L19">
    <sortCondition descending="1" ref="L7:L19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7" sqref="C7:L20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42.5703125" customWidth="1"/>
    <col min="7" max="7" width="44.42578125" bestFit="1" customWidth="1"/>
    <col min="11" max="11" width="10.140625" bestFit="1" customWidth="1"/>
  </cols>
  <sheetData>
    <row r="1" spans="2:12" x14ac:dyDescent="0.25">
      <c r="B1" s="154" t="s">
        <v>10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2:12" x14ac:dyDescent="0.25">
      <c r="B2" s="154" t="s">
        <v>11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2" ht="15.75" thickBot="1" x14ac:dyDescent="0.3">
      <c r="B3" s="155" t="s">
        <v>47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12" ht="15.75" thickBot="1" x14ac:dyDescent="0.3">
      <c r="B4" s="1" t="s">
        <v>12</v>
      </c>
      <c r="K4" s="2"/>
    </row>
    <row r="5" spans="2:12" s="5" customFormat="1" ht="15.75" thickBot="1" x14ac:dyDescent="0.3">
      <c r="H5" s="156" t="s">
        <v>4</v>
      </c>
      <c r="I5" s="157"/>
      <c r="J5" s="157"/>
      <c r="K5" s="157"/>
      <c r="L5" s="158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88</v>
      </c>
      <c r="D7" s="9">
        <v>38234.375</v>
      </c>
      <c r="E7" s="10" t="s">
        <v>57</v>
      </c>
      <c r="F7" s="8" t="s">
        <v>63</v>
      </c>
      <c r="G7" s="8" t="s">
        <v>89</v>
      </c>
      <c r="H7" s="40">
        <v>30</v>
      </c>
      <c r="I7" s="41"/>
      <c r="J7" s="41">
        <v>30</v>
      </c>
      <c r="K7" s="41"/>
      <c r="L7" s="3">
        <f t="shared" ref="L7:L20" si="0">SUM(H7:K7)</f>
        <v>60</v>
      </c>
    </row>
    <row r="8" spans="2:12" s="5" customFormat="1" x14ac:dyDescent="0.25">
      <c r="B8" s="21">
        <v>2</v>
      </c>
      <c r="C8" s="8" t="s">
        <v>96</v>
      </c>
      <c r="D8" s="9">
        <v>38403.375</v>
      </c>
      <c r="E8" s="10"/>
      <c r="F8" s="8" t="s">
        <v>75</v>
      </c>
      <c r="G8" s="8" t="s">
        <v>76</v>
      </c>
      <c r="H8" s="40">
        <v>15</v>
      </c>
      <c r="I8" s="41">
        <v>20</v>
      </c>
      <c r="J8" s="41">
        <v>15</v>
      </c>
      <c r="K8" s="41"/>
      <c r="L8" s="3">
        <f t="shared" si="0"/>
        <v>50</v>
      </c>
    </row>
    <row r="9" spans="2:12" s="5" customFormat="1" x14ac:dyDescent="0.25">
      <c r="B9" s="21">
        <v>3</v>
      </c>
      <c r="C9" s="53" t="s">
        <v>272</v>
      </c>
      <c r="D9" s="54">
        <v>38245</v>
      </c>
      <c r="E9" s="53" t="s">
        <v>43</v>
      </c>
      <c r="F9" s="53" t="s">
        <v>273</v>
      </c>
      <c r="G9" s="53" t="s">
        <v>274</v>
      </c>
      <c r="H9" s="40"/>
      <c r="I9" s="41">
        <v>30</v>
      </c>
      <c r="J9" s="41"/>
      <c r="K9" s="41"/>
      <c r="L9" s="3">
        <f t="shared" si="0"/>
        <v>30</v>
      </c>
    </row>
    <row r="10" spans="2:12" s="5" customFormat="1" x14ac:dyDescent="0.25">
      <c r="B10" s="21">
        <v>4</v>
      </c>
      <c r="C10" s="8" t="s">
        <v>90</v>
      </c>
      <c r="D10" s="9">
        <v>38210.333333333328</v>
      </c>
      <c r="E10" s="10" t="s">
        <v>57</v>
      </c>
      <c r="F10" s="8" t="s">
        <v>91</v>
      </c>
      <c r="G10" s="8" t="s">
        <v>28</v>
      </c>
      <c r="H10" s="40">
        <v>20</v>
      </c>
      <c r="I10" s="41"/>
      <c r="J10" s="41"/>
      <c r="K10" s="41"/>
      <c r="L10" s="3">
        <f t="shared" si="0"/>
        <v>20</v>
      </c>
    </row>
    <row r="11" spans="2:12" s="5" customFormat="1" x14ac:dyDescent="0.25">
      <c r="B11" s="21">
        <v>5</v>
      </c>
      <c r="C11" s="53" t="s">
        <v>276</v>
      </c>
      <c r="D11" s="54">
        <v>38467</v>
      </c>
      <c r="E11" s="53" t="s">
        <v>43</v>
      </c>
      <c r="F11" s="8" t="s">
        <v>70</v>
      </c>
      <c r="G11" s="53" t="s">
        <v>277</v>
      </c>
      <c r="H11" s="40"/>
      <c r="I11" s="41">
        <v>10</v>
      </c>
      <c r="J11" s="41">
        <v>10</v>
      </c>
      <c r="K11" s="41"/>
      <c r="L11" s="3">
        <f t="shared" si="0"/>
        <v>20</v>
      </c>
    </row>
    <row r="12" spans="2:12" s="5" customFormat="1" x14ac:dyDescent="0.25">
      <c r="B12" s="21">
        <v>6</v>
      </c>
      <c r="C12" s="50" t="s">
        <v>74</v>
      </c>
      <c r="D12" s="51">
        <v>38281.375</v>
      </c>
      <c r="E12" s="52" t="s">
        <v>43</v>
      </c>
      <c r="F12" s="50" t="s">
        <v>75</v>
      </c>
      <c r="G12" s="50" t="s">
        <v>76</v>
      </c>
      <c r="H12" s="40"/>
      <c r="I12" s="41"/>
      <c r="J12" s="41">
        <v>20</v>
      </c>
      <c r="K12" s="41"/>
      <c r="L12" s="3">
        <f t="shared" si="0"/>
        <v>20</v>
      </c>
    </row>
    <row r="13" spans="2:12" s="5" customFormat="1" x14ac:dyDescent="0.25">
      <c r="B13" s="21">
        <v>7</v>
      </c>
      <c r="C13" s="8" t="s">
        <v>92</v>
      </c>
      <c r="D13" s="9">
        <v>38002.375</v>
      </c>
      <c r="E13" s="10" t="s">
        <v>93</v>
      </c>
      <c r="F13" s="8" t="s">
        <v>94</v>
      </c>
      <c r="G13" s="8" t="s">
        <v>95</v>
      </c>
      <c r="H13" s="40">
        <v>15</v>
      </c>
      <c r="I13" s="41"/>
      <c r="J13" s="41"/>
      <c r="K13" s="41"/>
      <c r="L13" s="3">
        <f t="shared" si="0"/>
        <v>15</v>
      </c>
    </row>
    <row r="14" spans="2:12" s="5" customFormat="1" x14ac:dyDescent="0.25">
      <c r="B14" s="21">
        <v>8</v>
      </c>
      <c r="C14" s="53" t="s">
        <v>87</v>
      </c>
      <c r="D14" s="54">
        <v>38281</v>
      </c>
      <c r="E14" s="53" t="s">
        <v>34</v>
      </c>
      <c r="F14" s="8" t="s">
        <v>49</v>
      </c>
      <c r="G14" s="53" t="s">
        <v>50</v>
      </c>
      <c r="H14" s="40"/>
      <c r="I14" s="41">
        <v>15</v>
      </c>
      <c r="J14" s="41"/>
      <c r="K14" s="41"/>
      <c r="L14" s="3">
        <f t="shared" si="0"/>
        <v>15</v>
      </c>
    </row>
    <row r="15" spans="2:12" s="5" customFormat="1" ht="15" customHeight="1" x14ac:dyDescent="0.25">
      <c r="B15" s="21">
        <v>9</v>
      </c>
      <c r="C15" s="53" t="s">
        <v>275</v>
      </c>
      <c r="D15" s="54">
        <v>38171</v>
      </c>
      <c r="E15" s="53" t="s">
        <v>34</v>
      </c>
      <c r="F15" s="8" t="s">
        <v>52</v>
      </c>
      <c r="G15" s="53" t="s">
        <v>106</v>
      </c>
      <c r="H15" s="40"/>
      <c r="I15" s="41">
        <v>15</v>
      </c>
      <c r="J15" s="41"/>
      <c r="K15" s="41"/>
      <c r="L15" s="3">
        <f t="shared" si="0"/>
        <v>15</v>
      </c>
    </row>
    <row r="16" spans="2:12" s="5" customFormat="1" ht="15" customHeight="1" x14ac:dyDescent="0.25">
      <c r="B16" s="21">
        <v>10</v>
      </c>
      <c r="C16" s="8" t="s">
        <v>332</v>
      </c>
      <c r="D16" s="9">
        <v>38635</v>
      </c>
      <c r="E16" s="10" t="s">
        <v>43</v>
      </c>
      <c r="F16" s="8" t="s">
        <v>333</v>
      </c>
      <c r="G16" s="8" t="s">
        <v>83</v>
      </c>
      <c r="H16" s="24"/>
      <c r="I16" s="25"/>
      <c r="J16" s="25">
        <v>15</v>
      </c>
      <c r="K16" s="25"/>
      <c r="L16" s="25">
        <f t="shared" si="0"/>
        <v>15</v>
      </c>
    </row>
    <row r="17" spans="2:12" s="5" customFormat="1" ht="15.75" customHeight="1" x14ac:dyDescent="0.25">
      <c r="B17" s="21">
        <v>11</v>
      </c>
      <c r="C17" s="8" t="s">
        <v>97</v>
      </c>
      <c r="D17" s="9">
        <v>38646.333333333328</v>
      </c>
      <c r="E17" s="10" t="s">
        <v>43</v>
      </c>
      <c r="F17" s="8" t="s">
        <v>49</v>
      </c>
      <c r="G17" s="8" t="s">
        <v>50</v>
      </c>
      <c r="H17" s="40">
        <v>10</v>
      </c>
      <c r="I17" s="41"/>
      <c r="J17" s="41"/>
      <c r="K17" s="41"/>
      <c r="L17" s="3">
        <f t="shared" si="0"/>
        <v>10</v>
      </c>
    </row>
    <row r="18" spans="2:12" s="5" customFormat="1" ht="15" customHeight="1" x14ac:dyDescent="0.25">
      <c r="B18" s="21">
        <v>12</v>
      </c>
      <c r="C18" s="8" t="s">
        <v>98</v>
      </c>
      <c r="D18" s="9">
        <v>38303.375</v>
      </c>
      <c r="E18" s="10" t="s">
        <v>43</v>
      </c>
      <c r="F18" s="8" t="s">
        <v>99</v>
      </c>
      <c r="G18" s="8" t="s">
        <v>100</v>
      </c>
      <c r="H18" s="40">
        <v>10</v>
      </c>
      <c r="I18" s="41"/>
      <c r="J18" s="41"/>
      <c r="K18" s="41"/>
      <c r="L18" s="3">
        <f t="shared" si="0"/>
        <v>10</v>
      </c>
    </row>
    <row r="19" spans="2:12" s="5" customFormat="1" x14ac:dyDescent="0.25">
      <c r="B19" s="21">
        <v>13</v>
      </c>
      <c r="C19" s="53" t="s">
        <v>278</v>
      </c>
      <c r="D19" s="54">
        <v>38272</v>
      </c>
      <c r="E19" s="53" t="s">
        <v>43</v>
      </c>
      <c r="F19" s="8" t="s">
        <v>63</v>
      </c>
      <c r="G19" s="53" t="s">
        <v>279</v>
      </c>
      <c r="H19" s="40"/>
      <c r="I19" s="41">
        <v>10</v>
      </c>
      <c r="J19" s="41"/>
      <c r="K19" s="41"/>
      <c r="L19" s="3">
        <f t="shared" si="0"/>
        <v>10</v>
      </c>
    </row>
    <row r="20" spans="2:12" s="5" customFormat="1" x14ac:dyDescent="0.25">
      <c r="B20" s="21">
        <v>14</v>
      </c>
      <c r="C20" s="8" t="s">
        <v>334</v>
      </c>
      <c r="D20" s="9">
        <v>38527</v>
      </c>
      <c r="E20" s="10" t="s">
        <v>43</v>
      </c>
      <c r="F20" s="8" t="s">
        <v>333</v>
      </c>
      <c r="G20" s="8" t="s">
        <v>46</v>
      </c>
      <c r="H20" s="24"/>
      <c r="I20" s="25"/>
      <c r="J20" s="25">
        <v>10</v>
      </c>
      <c r="K20" s="25"/>
      <c r="L20" s="25">
        <f t="shared" si="0"/>
        <v>10</v>
      </c>
    </row>
    <row r="21" spans="2:12" s="5" customFormat="1" x14ac:dyDescent="0.25">
      <c r="B21" s="25">
        <v>15</v>
      </c>
      <c r="C21" s="58"/>
      <c r="D21" s="59"/>
      <c r="E21" s="60"/>
      <c r="F21" s="61"/>
      <c r="G21" s="58"/>
      <c r="H21" s="24"/>
      <c r="I21" s="25"/>
      <c r="J21" s="25"/>
      <c r="K21" s="25"/>
      <c r="L21" s="25">
        <f t="shared" ref="L21:L31" si="1">SUM(H21:K21)</f>
        <v>0</v>
      </c>
    </row>
    <row r="22" spans="2:12" s="5" customFormat="1" x14ac:dyDescent="0.25">
      <c r="B22" s="25">
        <v>16</v>
      </c>
      <c r="C22" s="26"/>
      <c r="D22" s="26"/>
      <c r="E22" s="28"/>
      <c r="F22" s="27"/>
      <c r="G22" s="26"/>
      <c r="H22" s="25"/>
      <c r="I22" s="25"/>
      <c r="J22" s="25"/>
      <c r="K22" s="25"/>
      <c r="L22" s="25">
        <f t="shared" si="1"/>
        <v>0</v>
      </c>
    </row>
    <row r="23" spans="2:12" s="5" customFormat="1" x14ac:dyDescent="0.25">
      <c r="B23" s="25">
        <v>17</v>
      </c>
      <c r="C23" s="26"/>
      <c r="D23" s="26"/>
      <c r="E23" s="26"/>
      <c r="F23" s="26"/>
      <c r="G23" s="26"/>
      <c r="H23" s="25"/>
      <c r="I23" s="25"/>
      <c r="J23" s="25"/>
      <c r="K23" s="25"/>
      <c r="L23" s="25">
        <f t="shared" si="1"/>
        <v>0</v>
      </c>
    </row>
    <row r="24" spans="2:12" s="5" customFormat="1" x14ac:dyDescent="0.25">
      <c r="B24" s="25">
        <v>18</v>
      </c>
      <c r="C24" s="26"/>
      <c r="D24" s="26"/>
      <c r="E24" s="26"/>
      <c r="F24" s="26"/>
      <c r="G24" s="26"/>
      <c r="H24" s="25"/>
      <c r="I24" s="25"/>
      <c r="J24" s="25"/>
      <c r="K24" s="25"/>
      <c r="L24" s="25">
        <f t="shared" si="1"/>
        <v>0</v>
      </c>
    </row>
    <row r="25" spans="2:12" s="5" customFormat="1" x14ac:dyDescent="0.25">
      <c r="B25" s="25">
        <v>19</v>
      </c>
      <c r="C25" s="26"/>
      <c r="D25" s="26"/>
      <c r="E25" s="26"/>
      <c r="F25" s="26"/>
      <c r="G25" s="26"/>
      <c r="H25" s="25"/>
      <c r="I25" s="25"/>
      <c r="J25" s="25"/>
      <c r="K25" s="25"/>
      <c r="L25" s="25">
        <f t="shared" si="1"/>
        <v>0</v>
      </c>
    </row>
    <row r="26" spans="2:12" s="5" customFormat="1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1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1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1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1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1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1"/>
        <v>0</v>
      </c>
    </row>
  </sheetData>
  <sortState ref="C7:L20">
    <sortCondition descending="1" ref="L7:L20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7" sqref="C7:L18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9" customWidth="1"/>
    <col min="7" max="7" width="44.42578125" bestFit="1" customWidth="1"/>
    <col min="11" max="11" width="10.140625" bestFit="1" customWidth="1"/>
  </cols>
  <sheetData>
    <row r="1" spans="2:12" x14ac:dyDescent="0.25">
      <c r="B1" s="154" t="s">
        <v>10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2:12" x14ac:dyDescent="0.25">
      <c r="B2" s="154" t="s">
        <v>11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2" ht="15.75" thickBot="1" x14ac:dyDescent="0.3">
      <c r="B3" s="155" t="s">
        <v>47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12" ht="15.75" thickBot="1" x14ac:dyDescent="0.3">
      <c r="B4" s="1" t="s">
        <v>24</v>
      </c>
      <c r="K4" s="2"/>
    </row>
    <row r="5" spans="2:12" s="5" customFormat="1" ht="15.75" thickBot="1" x14ac:dyDescent="0.3">
      <c r="H5" s="156" t="s">
        <v>4</v>
      </c>
      <c r="I5" s="157"/>
      <c r="J5" s="157"/>
      <c r="K5" s="157"/>
      <c r="L5" s="158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101</v>
      </c>
      <c r="D7" s="9">
        <v>38646.333333333328</v>
      </c>
      <c r="E7" s="10" t="s">
        <v>43</v>
      </c>
      <c r="F7" s="8" t="s">
        <v>49</v>
      </c>
      <c r="G7" s="8" t="s">
        <v>50</v>
      </c>
      <c r="H7" s="40">
        <v>30</v>
      </c>
      <c r="I7" s="41">
        <v>10</v>
      </c>
      <c r="J7" s="41">
        <v>20</v>
      </c>
      <c r="K7" s="41"/>
      <c r="L7" s="41">
        <f t="shared" ref="L7:L18" si="0">SUM(H7:K7)</f>
        <v>60</v>
      </c>
    </row>
    <row r="8" spans="2:12" s="5" customFormat="1" x14ac:dyDescent="0.25">
      <c r="B8" s="21">
        <v>2</v>
      </c>
      <c r="C8" s="53" t="s">
        <v>280</v>
      </c>
      <c r="D8" s="54">
        <v>38234</v>
      </c>
      <c r="E8" s="53" t="s">
        <v>57</v>
      </c>
      <c r="F8" s="53" t="s">
        <v>281</v>
      </c>
      <c r="G8" s="53" t="s">
        <v>282</v>
      </c>
      <c r="H8" s="40"/>
      <c r="I8" s="41">
        <v>20</v>
      </c>
      <c r="J8" s="41">
        <v>30</v>
      </c>
      <c r="K8" s="41"/>
      <c r="L8" s="41">
        <f t="shared" si="0"/>
        <v>50</v>
      </c>
    </row>
    <row r="9" spans="2:12" s="5" customFormat="1" x14ac:dyDescent="0.25">
      <c r="B9" s="21">
        <v>3</v>
      </c>
      <c r="C9" s="8" t="s">
        <v>103</v>
      </c>
      <c r="D9" s="9">
        <v>38113.375</v>
      </c>
      <c r="E9" s="10" t="s">
        <v>57</v>
      </c>
      <c r="F9" s="8" t="s">
        <v>63</v>
      </c>
      <c r="G9" s="8" t="s">
        <v>104</v>
      </c>
      <c r="H9" s="40">
        <v>15</v>
      </c>
      <c r="I9" s="41">
        <v>30</v>
      </c>
      <c r="J9" s="41"/>
      <c r="K9" s="41"/>
      <c r="L9" s="41">
        <f t="shared" si="0"/>
        <v>45</v>
      </c>
    </row>
    <row r="10" spans="2:12" s="5" customFormat="1" x14ac:dyDescent="0.25">
      <c r="B10" s="21">
        <v>4</v>
      </c>
      <c r="C10" s="53" t="s">
        <v>285</v>
      </c>
      <c r="D10" s="54">
        <v>38534</v>
      </c>
      <c r="E10" s="53" t="s">
        <v>43</v>
      </c>
      <c r="F10" s="8" t="s">
        <v>63</v>
      </c>
      <c r="G10" s="53" t="s">
        <v>286</v>
      </c>
      <c r="H10" s="40"/>
      <c r="I10" s="41">
        <v>15</v>
      </c>
      <c r="J10" s="41">
        <v>10</v>
      </c>
      <c r="K10" s="41"/>
      <c r="L10" s="41">
        <f t="shared" si="0"/>
        <v>25</v>
      </c>
    </row>
    <row r="11" spans="2:12" s="5" customFormat="1" x14ac:dyDescent="0.25">
      <c r="B11" s="21">
        <v>5</v>
      </c>
      <c r="C11" s="8" t="s">
        <v>108</v>
      </c>
      <c r="D11" s="9">
        <v>38006.375</v>
      </c>
      <c r="E11" s="10" t="s">
        <v>57</v>
      </c>
      <c r="F11" s="8" t="s">
        <v>94</v>
      </c>
      <c r="G11" s="8" t="s">
        <v>95</v>
      </c>
      <c r="H11" s="40">
        <v>10</v>
      </c>
      <c r="I11" s="41"/>
      <c r="J11" s="41">
        <v>15</v>
      </c>
      <c r="K11" s="41"/>
      <c r="L11" s="41">
        <f t="shared" si="0"/>
        <v>25</v>
      </c>
    </row>
    <row r="12" spans="2:12" s="5" customFormat="1" x14ac:dyDescent="0.25">
      <c r="B12" s="21">
        <v>6</v>
      </c>
      <c r="C12" s="8" t="s">
        <v>102</v>
      </c>
      <c r="D12" s="9">
        <v>38252.333333333328</v>
      </c>
      <c r="E12" s="10" t="s">
        <v>93</v>
      </c>
      <c r="F12" s="8" t="s">
        <v>45</v>
      </c>
      <c r="G12" s="8" t="s">
        <v>40</v>
      </c>
      <c r="H12" s="40">
        <v>20</v>
      </c>
      <c r="I12" s="41"/>
      <c r="J12" s="41"/>
      <c r="K12" s="41"/>
      <c r="L12" s="41">
        <f t="shared" si="0"/>
        <v>20</v>
      </c>
    </row>
    <row r="13" spans="2:12" s="5" customFormat="1" x14ac:dyDescent="0.25">
      <c r="B13" s="21">
        <v>7</v>
      </c>
      <c r="C13" s="8" t="s">
        <v>105</v>
      </c>
      <c r="D13" s="9">
        <v>38068.375</v>
      </c>
      <c r="E13" s="10"/>
      <c r="F13" s="8" t="s">
        <v>52</v>
      </c>
      <c r="G13" s="8" t="s">
        <v>106</v>
      </c>
      <c r="H13" s="40">
        <v>15</v>
      </c>
      <c r="I13" s="41"/>
      <c r="J13" s="41"/>
      <c r="K13" s="41"/>
      <c r="L13" s="41">
        <f t="shared" si="0"/>
        <v>15</v>
      </c>
    </row>
    <row r="14" spans="2:12" s="5" customFormat="1" x14ac:dyDescent="0.25">
      <c r="B14" s="21">
        <v>8</v>
      </c>
      <c r="C14" s="53" t="s">
        <v>283</v>
      </c>
      <c r="D14" s="54">
        <v>38215</v>
      </c>
      <c r="E14" s="53" t="s">
        <v>57</v>
      </c>
      <c r="F14" s="8" t="s">
        <v>63</v>
      </c>
      <c r="G14" s="53" t="s">
        <v>284</v>
      </c>
      <c r="H14" s="40"/>
      <c r="I14" s="41">
        <v>15</v>
      </c>
      <c r="J14" s="41"/>
      <c r="K14" s="41"/>
      <c r="L14" s="41">
        <f t="shared" si="0"/>
        <v>15</v>
      </c>
    </row>
    <row r="15" spans="2:12" s="5" customFormat="1" ht="15" customHeight="1" x14ac:dyDescent="0.25">
      <c r="B15" s="21">
        <v>9</v>
      </c>
      <c r="C15" s="8" t="s">
        <v>275</v>
      </c>
      <c r="D15" s="9">
        <v>38171</v>
      </c>
      <c r="E15" s="10" t="s">
        <v>34</v>
      </c>
      <c r="F15" s="8" t="s">
        <v>330</v>
      </c>
      <c r="G15" s="8" t="s">
        <v>106</v>
      </c>
      <c r="H15" s="40"/>
      <c r="I15" s="41"/>
      <c r="J15" s="41">
        <v>15</v>
      </c>
      <c r="K15" s="41"/>
      <c r="L15" s="41">
        <f t="shared" si="0"/>
        <v>15</v>
      </c>
    </row>
    <row r="16" spans="2:12" s="5" customFormat="1" ht="15" customHeight="1" x14ac:dyDescent="0.25">
      <c r="B16" s="21">
        <v>10</v>
      </c>
      <c r="C16" s="8" t="s">
        <v>107</v>
      </c>
      <c r="D16" s="9">
        <v>38122.333333333328</v>
      </c>
      <c r="E16" s="10" t="s">
        <v>93</v>
      </c>
      <c r="F16" s="8" t="s">
        <v>60</v>
      </c>
      <c r="G16" s="8" t="s">
        <v>61</v>
      </c>
      <c r="H16" s="40">
        <v>10</v>
      </c>
      <c r="I16" s="41"/>
      <c r="J16" s="41"/>
      <c r="K16" s="41"/>
      <c r="L16" s="41">
        <f t="shared" si="0"/>
        <v>10</v>
      </c>
    </row>
    <row r="17" spans="2:12" s="5" customFormat="1" ht="15.75" customHeight="1" x14ac:dyDescent="0.25">
      <c r="B17" s="21">
        <v>11</v>
      </c>
      <c r="C17" s="53" t="s">
        <v>287</v>
      </c>
      <c r="D17" s="54">
        <v>38388</v>
      </c>
      <c r="E17" s="53" t="s">
        <v>43</v>
      </c>
      <c r="F17" s="8" t="s">
        <v>75</v>
      </c>
      <c r="G17" s="53" t="s">
        <v>288</v>
      </c>
      <c r="H17" s="40"/>
      <c r="I17" s="41">
        <v>10</v>
      </c>
      <c r="J17" s="41"/>
      <c r="K17" s="41"/>
      <c r="L17" s="41">
        <f t="shared" si="0"/>
        <v>10</v>
      </c>
    </row>
    <row r="18" spans="2:12" s="5" customFormat="1" ht="15" customHeight="1" x14ac:dyDescent="0.25">
      <c r="B18" s="21">
        <v>12</v>
      </c>
      <c r="C18" s="8" t="s">
        <v>335</v>
      </c>
      <c r="D18" s="9">
        <v>38547</v>
      </c>
      <c r="E18" s="10" t="s">
        <v>43</v>
      </c>
      <c r="F18" s="8" t="s">
        <v>330</v>
      </c>
      <c r="G18" s="8" t="s">
        <v>331</v>
      </c>
      <c r="H18" s="40"/>
      <c r="I18" s="41"/>
      <c r="J18" s="41">
        <v>10</v>
      </c>
      <c r="K18" s="41"/>
      <c r="L18" s="41">
        <f t="shared" si="0"/>
        <v>10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42"/>
      <c r="I19" s="43"/>
      <c r="J19" s="43"/>
      <c r="K19" s="43"/>
      <c r="L19" s="43">
        <f t="shared" ref="L19:L31" si="1">SUM(H19:K19)</f>
        <v>0</v>
      </c>
    </row>
    <row r="20" spans="2:12" s="5" customFormat="1" x14ac:dyDescent="0.25">
      <c r="B20" s="25">
        <v>14</v>
      </c>
      <c r="C20" s="44"/>
      <c r="D20" s="43"/>
      <c r="E20" s="42"/>
      <c r="F20" s="45"/>
      <c r="G20" s="44"/>
      <c r="H20" s="42"/>
      <c r="I20" s="43"/>
      <c r="J20" s="43"/>
      <c r="K20" s="43"/>
      <c r="L20" s="43">
        <f t="shared" si="1"/>
        <v>0</v>
      </c>
    </row>
    <row r="21" spans="2:12" s="5" customFormat="1" x14ac:dyDescent="0.25">
      <c r="B21" s="25">
        <v>15</v>
      </c>
      <c r="C21" s="44"/>
      <c r="D21" s="43"/>
      <c r="E21" s="42"/>
      <c r="F21" s="45"/>
      <c r="G21" s="44"/>
      <c r="H21" s="42"/>
      <c r="I21" s="43"/>
      <c r="J21" s="43"/>
      <c r="K21" s="43"/>
      <c r="L21" s="43">
        <f t="shared" si="1"/>
        <v>0</v>
      </c>
    </row>
    <row r="22" spans="2:12" s="5" customFormat="1" x14ac:dyDescent="0.25">
      <c r="B22" s="25">
        <v>16</v>
      </c>
      <c r="C22" s="26"/>
      <c r="D22" s="26"/>
      <c r="E22" s="28"/>
      <c r="F22" s="27"/>
      <c r="G22" s="26"/>
      <c r="H22" s="25"/>
      <c r="I22" s="25"/>
      <c r="J22" s="25"/>
      <c r="K22" s="25"/>
      <c r="L22" s="25">
        <f t="shared" si="1"/>
        <v>0</v>
      </c>
    </row>
    <row r="23" spans="2:12" s="5" customFormat="1" x14ac:dyDescent="0.25">
      <c r="B23" s="25">
        <v>17</v>
      </c>
      <c r="C23" s="26"/>
      <c r="D23" s="26"/>
      <c r="E23" s="26"/>
      <c r="F23" s="26"/>
      <c r="G23" s="26"/>
      <c r="H23" s="25"/>
      <c r="I23" s="25"/>
      <c r="J23" s="25"/>
      <c r="K23" s="25"/>
      <c r="L23" s="25">
        <f t="shared" si="1"/>
        <v>0</v>
      </c>
    </row>
    <row r="24" spans="2:12" s="5" customFormat="1" x14ac:dyDescent="0.25">
      <c r="B24" s="25">
        <v>18</v>
      </c>
      <c r="C24" s="26"/>
      <c r="D24" s="26"/>
      <c r="E24" s="26"/>
      <c r="F24" s="26"/>
      <c r="G24" s="26"/>
      <c r="H24" s="25"/>
      <c r="I24" s="25"/>
      <c r="J24" s="25"/>
      <c r="K24" s="25"/>
      <c r="L24" s="25">
        <f t="shared" si="1"/>
        <v>0</v>
      </c>
    </row>
    <row r="25" spans="2:12" s="5" customFormat="1" x14ac:dyDescent="0.25">
      <c r="B25" s="25">
        <v>19</v>
      </c>
      <c r="C25" s="26"/>
      <c r="D25" s="26"/>
      <c r="E25" s="26"/>
      <c r="F25" s="26"/>
      <c r="G25" s="26"/>
      <c r="H25" s="25"/>
      <c r="I25" s="25"/>
      <c r="J25" s="25"/>
      <c r="K25" s="25"/>
      <c r="L25" s="25">
        <f t="shared" si="1"/>
        <v>0</v>
      </c>
    </row>
    <row r="26" spans="2:12" s="5" customFormat="1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1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1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1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1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1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1"/>
        <v>0</v>
      </c>
    </row>
  </sheetData>
  <sortState ref="C7:L18">
    <sortCondition descending="1" ref="L7:L18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7" sqref="C7:L20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43.5703125" customWidth="1"/>
    <col min="7" max="7" width="44.42578125" bestFit="1" customWidth="1"/>
    <col min="11" max="11" width="10.140625" bestFit="1" customWidth="1"/>
  </cols>
  <sheetData>
    <row r="1" spans="2:12" x14ac:dyDescent="0.25">
      <c r="B1" s="154" t="s">
        <v>10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2:12" x14ac:dyDescent="0.25">
      <c r="B2" s="154" t="s">
        <v>11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2" ht="15.75" thickBot="1" x14ac:dyDescent="0.3">
      <c r="B3" s="155" t="s">
        <v>47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12" ht="15.75" thickBot="1" x14ac:dyDescent="0.3">
      <c r="B4" s="1" t="s">
        <v>25</v>
      </c>
      <c r="K4" s="2"/>
    </row>
    <row r="5" spans="2:12" s="5" customFormat="1" ht="15.75" thickBot="1" x14ac:dyDescent="0.3">
      <c r="H5" s="156" t="s">
        <v>4</v>
      </c>
      <c r="I5" s="157"/>
      <c r="J5" s="157"/>
      <c r="K5" s="157"/>
      <c r="L5" s="158"/>
    </row>
    <row r="6" spans="2:12" s="5" customFormat="1" ht="15.75" thickBot="1" x14ac:dyDescent="0.3">
      <c r="B6" s="13" t="s">
        <v>0</v>
      </c>
      <c r="C6" s="11" t="s">
        <v>44</v>
      </c>
      <c r="D6" s="6" t="s">
        <v>2</v>
      </c>
      <c r="E6" s="6" t="s">
        <v>30</v>
      </c>
      <c r="F6" s="12" t="s">
        <v>1</v>
      </c>
      <c r="G6" s="6" t="s">
        <v>3</v>
      </c>
      <c r="H6" s="31" t="s">
        <v>5</v>
      </c>
      <c r="I6" s="32" t="s">
        <v>6</v>
      </c>
      <c r="J6" s="31" t="s">
        <v>7</v>
      </c>
      <c r="K6" s="32" t="s">
        <v>8</v>
      </c>
      <c r="L6" s="31" t="s">
        <v>9</v>
      </c>
    </row>
    <row r="7" spans="2:12" s="5" customFormat="1" x14ac:dyDescent="0.25">
      <c r="B7" s="18">
        <v>1</v>
      </c>
      <c r="C7" s="47" t="s">
        <v>113</v>
      </c>
      <c r="D7" s="48">
        <v>38052.375</v>
      </c>
      <c r="E7" s="49" t="s">
        <v>93</v>
      </c>
      <c r="F7" s="47" t="s">
        <v>81</v>
      </c>
      <c r="G7" s="47" t="s">
        <v>39</v>
      </c>
      <c r="H7" s="62">
        <v>15</v>
      </c>
      <c r="I7" s="62">
        <v>20</v>
      </c>
      <c r="J7" s="62">
        <v>15</v>
      </c>
      <c r="K7" s="62"/>
      <c r="L7" s="62">
        <f t="shared" ref="L7:L21" si="0">SUM(H7:K7)</f>
        <v>50</v>
      </c>
    </row>
    <row r="8" spans="2:12" s="5" customFormat="1" x14ac:dyDescent="0.25">
      <c r="B8" s="21">
        <v>2</v>
      </c>
      <c r="C8" s="53" t="s">
        <v>293</v>
      </c>
      <c r="D8" s="54">
        <v>38347</v>
      </c>
      <c r="E8" s="53" t="s">
        <v>43</v>
      </c>
      <c r="F8" s="8" t="s">
        <v>70</v>
      </c>
      <c r="G8" s="53" t="s">
        <v>294</v>
      </c>
      <c r="H8" s="63"/>
      <c r="I8" s="63">
        <v>15</v>
      </c>
      <c r="J8" s="63">
        <v>30</v>
      </c>
      <c r="K8" s="63"/>
      <c r="L8" s="63">
        <f t="shared" si="0"/>
        <v>45</v>
      </c>
    </row>
    <row r="9" spans="2:12" s="5" customFormat="1" x14ac:dyDescent="0.25">
      <c r="B9" s="21">
        <v>3</v>
      </c>
      <c r="C9" s="8" t="s">
        <v>109</v>
      </c>
      <c r="D9" s="9">
        <v>38275.333333333328</v>
      </c>
      <c r="E9" s="10" t="s">
        <v>43</v>
      </c>
      <c r="F9" s="8" t="s">
        <v>110</v>
      </c>
      <c r="G9" s="8" t="s">
        <v>36</v>
      </c>
      <c r="H9" s="63">
        <v>30</v>
      </c>
      <c r="I9" s="63"/>
      <c r="J9" s="63"/>
      <c r="K9" s="63"/>
      <c r="L9" s="63">
        <f t="shared" si="0"/>
        <v>30</v>
      </c>
    </row>
    <row r="10" spans="2:12" s="5" customFormat="1" x14ac:dyDescent="0.25">
      <c r="B10" s="21">
        <v>4</v>
      </c>
      <c r="C10" s="53" t="s">
        <v>289</v>
      </c>
      <c r="D10" s="54">
        <v>38548</v>
      </c>
      <c r="E10" s="53" t="s">
        <v>93</v>
      </c>
      <c r="F10" s="8" t="s">
        <v>70</v>
      </c>
      <c r="G10" s="53" t="s">
        <v>290</v>
      </c>
      <c r="H10" s="63"/>
      <c r="I10" s="63">
        <v>30</v>
      </c>
      <c r="J10" s="63"/>
      <c r="K10" s="63"/>
      <c r="L10" s="63">
        <f t="shared" si="0"/>
        <v>30</v>
      </c>
    </row>
    <row r="11" spans="2:12" s="5" customFormat="1" x14ac:dyDescent="0.25">
      <c r="B11" s="21">
        <v>5</v>
      </c>
      <c r="C11" s="8" t="s">
        <v>112</v>
      </c>
      <c r="D11" s="9">
        <v>38575.333333333328</v>
      </c>
      <c r="E11" s="10" t="s">
        <v>43</v>
      </c>
      <c r="F11" s="8" t="s">
        <v>52</v>
      </c>
      <c r="G11" s="8" t="s">
        <v>106</v>
      </c>
      <c r="H11" s="63">
        <v>15</v>
      </c>
      <c r="I11" s="63"/>
      <c r="J11" s="63">
        <v>10</v>
      </c>
      <c r="K11" s="63"/>
      <c r="L11" s="63">
        <f t="shared" si="0"/>
        <v>25</v>
      </c>
    </row>
    <row r="12" spans="2:12" s="5" customFormat="1" x14ac:dyDescent="0.25">
      <c r="B12" s="21">
        <v>6</v>
      </c>
      <c r="C12" s="50" t="s">
        <v>111</v>
      </c>
      <c r="D12" s="51">
        <v>38114.333333333328</v>
      </c>
      <c r="E12" s="52" t="s">
        <v>43</v>
      </c>
      <c r="F12" s="50" t="s">
        <v>52</v>
      </c>
      <c r="G12" s="50" t="s">
        <v>106</v>
      </c>
      <c r="H12" s="63">
        <v>20</v>
      </c>
      <c r="I12" s="63"/>
      <c r="J12" s="63"/>
      <c r="K12" s="63"/>
      <c r="L12" s="63">
        <f t="shared" si="0"/>
        <v>20</v>
      </c>
    </row>
    <row r="13" spans="2:12" s="5" customFormat="1" x14ac:dyDescent="0.25">
      <c r="B13" s="21">
        <v>7</v>
      </c>
      <c r="C13" s="8" t="s">
        <v>287</v>
      </c>
      <c r="D13" s="9">
        <v>38388</v>
      </c>
      <c r="E13" s="10" t="s">
        <v>43</v>
      </c>
      <c r="F13" s="8" t="s">
        <v>336</v>
      </c>
      <c r="G13" s="8" t="s">
        <v>288</v>
      </c>
      <c r="H13" s="64"/>
      <c r="I13" s="63"/>
      <c r="J13" s="63">
        <v>20</v>
      </c>
      <c r="K13" s="63"/>
      <c r="L13" s="63">
        <f t="shared" si="0"/>
        <v>20</v>
      </c>
    </row>
    <row r="14" spans="2:12" s="5" customFormat="1" x14ac:dyDescent="0.25">
      <c r="B14" s="21">
        <v>8</v>
      </c>
      <c r="C14" s="53" t="s">
        <v>291</v>
      </c>
      <c r="D14" s="54">
        <v>38074</v>
      </c>
      <c r="E14" s="53" t="s">
        <v>43</v>
      </c>
      <c r="F14" s="8" t="s">
        <v>75</v>
      </c>
      <c r="G14" s="53" t="s">
        <v>292</v>
      </c>
      <c r="H14" s="64"/>
      <c r="I14" s="63">
        <v>15</v>
      </c>
      <c r="J14" s="63"/>
      <c r="K14" s="63"/>
      <c r="L14" s="63">
        <f t="shared" si="0"/>
        <v>15</v>
      </c>
    </row>
    <row r="15" spans="2:12" s="5" customFormat="1" ht="15" customHeight="1" x14ac:dyDescent="0.25">
      <c r="B15" s="21">
        <v>9</v>
      </c>
      <c r="C15" s="8" t="s">
        <v>337</v>
      </c>
      <c r="D15" s="9">
        <v>38335</v>
      </c>
      <c r="E15" s="10" t="s">
        <v>93</v>
      </c>
      <c r="F15" s="8" t="s">
        <v>327</v>
      </c>
      <c r="G15" s="8" t="s">
        <v>338</v>
      </c>
      <c r="H15" s="64"/>
      <c r="I15" s="63"/>
      <c r="J15" s="63">
        <v>15</v>
      </c>
      <c r="K15" s="63"/>
      <c r="L15" s="63">
        <f t="shared" si="0"/>
        <v>15</v>
      </c>
    </row>
    <row r="16" spans="2:12" s="5" customFormat="1" ht="15" customHeight="1" x14ac:dyDescent="0.25">
      <c r="B16" s="21">
        <v>10</v>
      </c>
      <c r="C16" s="8" t="s">
        <v>114</v>
      </c>
      <c r="D16" s="9">
        <v>38118.333333333328</v>
      </c>
      <c r="E16" s="10" t="s">
        <v>43</v>
      </c>
      <c r="F16" s="8" t="s">
        <v>70</v>
      </c>
      <c r="G16" s="8" t="s">
        <v>38</v>
      </c>
      <c r="H16" s="64">
        <v>10</v>
      </c>
      <c r="I16" s="63"/>
      <c r="J16" s="63"/>
      <c r="K16" s="63"/>
      <c r="L16" s="63">
        <f t="shared" si="0"/>
        <v>10</v>
      </c>
    </row>
    <row r="17" spans="2:12" s="5" customFormat="1" ht="15.75" customHeight="1" x14ac:dyDescent="0.25">
      <c r="B17" s="21">
        <v>11</v>
      </c>
      <c r="C17" s="8" t="s">
        <v>115</v>
      </c>
      <c r="D17" s="9">
        <v>38107.375</v>
      </c>
      <c r="E17" s="10"/>
      <c r="F17" s="8" t="s">
        <v>75</v>
      </c>
      <c r="G17" s="8" t="s">
        <v>76</v>
      </c>
      <c r="H17" s="64">
        <v>10</v>
      </c>
      <c r="I17" s="63"/>
      <c r="J17" s="63"/>
      <c r="K17" s="63"/>
      <c r="L17" s="63">
        <f t="shared" si="0"/>
        <v>10</v>
      </c>
    </row>
    <row r="18" spans="2:12" s="5" customFormat="1" ht="15" customHeight="1" x14ac:dyDescent="0.25">
      <c r="B18" s="21">
        <v>12</v>
      </c>
      <c r="C18" s="53" t="s">
        <v>295</v>
      </c>
      <c r="D18" s="54">
        <v>38668</v>
      </c>
      <c r="E18" s="53" t="s">
        <v>57</v>
      </c>
      <c r="F18" s="53" t="s">
        <v>238</v>
      </c>
      <c r="G18" s="53" t="s">
        <v>239</v>
      </c>
      <c r="H18" s="64"/>
      <c r="I18" s="63">
        <v>10</v>
      </c>
      <c r="J18" s="63"/>
      <c r="K18" s="63"/>
      <c r="L18" s="63">
        <f t="shared" si="0"/>
        <v>10</v>
      </c>
    </row>
    <row r="19" spans="2:12" s="5" customFormat="1" x14ac:dyDescent="0.25">
      <c r="B19" s="21">
        <v>13</v>
      </c>
      <c r="C19" s="53" t="s">
        <v>296</v>
      </c>
      <c r="D19" s="54">
        <v>38436</v>
      </c>
      <c r="E19" s="53" t="s">
        <v>43</v>
      </c>
      <c r="F19" s="53" t="s">
        <v>297</v>
      </c>
      <c r="G19" s="53" t="s">
        <v>298</v>
      </c>
      <c r="H19" s="64"/>
      <c r="I19" s="63">
        <v>10</v>
      </c>
      <c r="J19" s="63"/>
      <c r="K19" s="63"/>
      <c r="L19" s="63">
        <f t="shared" si="0"/>
        <v>10</v>
      </c>
    </row>
    <row r="20" spans="2:12" s="5" customFormat="1" x14ac:dyDescent="0.25">
      <c r="B20" s="21">
        <v>14</v>
      </c>
      <c r="C20" s="8" t="s">
        <v>339</v>
      </c>
      <c r="D20" s="9">
        <v>38141</v>
      </c>
      <c r="E20" s="10" t="s">
        <v>34</v>
      </c>
      <c r="F20" s="8" t="s">
        <v>321</v>
      </c>
      <c r="G20" s="8" t="s">
        <v>50</v>
      </c>
      <c r="H20" s="64"/>
      <c r="I20" s="63"/>
      <c r="J20" s="63">
        <v>10</v>
      </c>
      <c r="K20" s="63"/>
      <c r="L20" s="63">
        <f t="shared" si="0"/>
        <v>10</v>
      </c>
    </row>
    <row r="21" spans="2:12" s="5" customFormat="1" x14ac:dyDescent="0.25">
      <c r="B21" s="25">
        <v>15</v>
      </c>
      <c r="C21" s="65"/>
      <c r="D21" s="62"/>
      <c r="E21" s="66"/>
      <c r="F21" s="67"/>
      <c r="G21" s="65"/>
      <c r="H21" s="64"/>
      <c r="I21" s="63"/>
      <c r="J21" s="63"/>
      <c r="K21" s="63"/>
      <c r="L21" s="63">
        <f t="shared" si="0"/>
        <v>0</v>
      </c>
    </row>
    <row r="22" spans="2:12" s="5" customFormat="1" x14ac:dyDescent="0.25">
      <c r="B22" s="25">
        <v>16</v>
      </c>
      <c r="C22" s="44"/>
      <c r="D22" s="44"/>
      <c r="E22" s="46"/>
      <c r="F22" s="45"/>
      <c r="G22" s="44"/>
      <c r="H22" s="43"/>
      <c r="I22" s="43"/>
      <c r="J22" s="43"/>
      <c r="K22" s="43"/>
      <c r="L22" s="43">
        <f t="shared" ref="L22:L31" si="1">SUM(H22:K22)</f>
        <v>0</v>
      </c>
    </row>
    <row r="23" spans="2:12" s="5" customFormat="1" x14ac:dyDescent="0.25">
      <c r="B23" s="25">
        <v>17</v>
      </c>
      <c r="C23" s="44"/>
      <c r="D23" s="44"/>
      <c r="E23" s="44"/>
      <c r="F23" s="44"/>
      <c r="G23" s="44"/>
      <c r="H23" s="43"/>
      <c r="I23" s="43"/>
      <c r="J23" s="43"/>
      <c r="K23" s="43"/>
      <c r="L23" s="43">
        <f t="shared" si="1"/>
        <v>0</v>
      </c>
    </row>
    <row r="24" spans="2:12" s="5" customFormat="1" x14ac:dyDescent="0.25">
      <c r="B24" s="25">
        <v>18</v>
      </c>
      <c r="C24" s="26"/>
      <c r="D24" s="26"/>
      <c r="E24" s="26"/>
      <c r="F24" s="26"/>
      <c r="G24" s="26"/>
      <c r="H24" s="25"/>
      <c r="I24" s="25"/>
      <c r="J24" s="25"/>
      <c r="K24" s="25"/>
      <c r="L24" s="25">
        <f t="shared" si="1"/>
        <v>0</v>
      </c>
    </row>
    <row r="25" spans="2:12" s="5" customFormat="1" x14ac:dyDescent="0.25">
      <c r="B25" s="25">
        <v>19</v>
      </c>
      <c r="C25" s="26"/>
      <c r="D25" s="26"/>
      <c r="E25" s="26"/>
      <c r="F25" s="26"/>
      <c r="G25" s="26"/>
      <c r="H25" s="25"/>
      <c r="I25" s="25"/>
      <c r="J25" s="25"/>
      <c r="K25" s="25"/>
      <c r="L25" s="25">
        <f t="shared" si="1"/>
        <v>0</v>
      </c>
    </row>
    <row r="26" spans="2:12" s="5" customFormat="1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1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1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1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1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1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1"/>
        <v>0</v>
      </c>
    </row>
  </sheetData>
  <sortState ref="C8:L21">
    <sortCondition descending="1" ref="L8:L21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7" sqref="C7:L18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8.85546875" customWidth="1"/>
    <col min="7" max="7" width="44.42578125" bestFit="1" customWidth="1"/>
    <col min="11" max="11" width="10.140625" bestFit="1" customWidth="1"/>
  </cols>
  <sheetData>
    <row r="1" spans="2:12" x14ac:dyDescent="0.25">
      <c r="B1" s="154" t="s">
        <v>10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2:12" x14ac:dyDescent="0.25">
      <c r="B2" s="154" t="s">
        <v>11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2" ht="15.75" thickBot="1" x14ac:dyDescent="0.3">
      <c r="B3" s="155" t="s">
        <v>47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12" ht="15.75" thickBot="1" x14ac:dyDescent="0.3">
      <c r="B4" s="1" t="s">
        <v>26</v>
      </c>
      <c r="K4" s="2"/>
    </row>
    <row r="5" spans="2:12" s="5" customFormat="1" ht="15.75" thickBot="1" x14ac:dyDescent="0.3">
      <c r="H5" s="156" t="s">
        <v>4</v>
      </c>
      <c r="I5" s="157"/>
      <c r="J5" s="157"/>
      <c r="K5" s="157"/>
      <c r="L5" s="158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116</v>
      </c>
      <c r="D7" s="9">
        <v>38453.333333333328</v>
      </c>
      <c r="E7" s="10" t="s">
        <v>93</v>
      </c>
      <c r="F7" s="8" t="s">
        <v>117</v>
      </c>
      <c r="G7" s="8" t="s">
        <v>118</v>
      </c>
      <c r="H7" s="34">
        <v>30</v>
      </c>
      <c r="I7" s="34">
        <v>30</v>
      </c>
      <c r="J7" s="34"/>
      <c r="K7" s="34"/>
      <c r="L7" s="34">
        <f t="shared" ref="L7:L18" si="0">SUM(H7:K7)</f>
        <v>60</v>
      </c>
    </row>
    <row r="8" spans="2:12" s="5" customFormat="1" x14ac:dyDescent="0.25">
      <c r="B8" s="21">
        <v>2</v>
      </c>
      <c r="C8" s="8" t="s">
        <v>129</v>
      </c>
      <c r="D8" s="9">
        <v>38398.416666666664</v>
      </c>
      <c r="E8" s="10" t="s">
        <v>43</v>
      </c>
      <c r="F8" s="8" t="s">
        <v>63</v>
      </c>
      <c r="G8" s="8" t="s">
        <v>83</v>
      </c>
      <c r="H8" s="34">
        <v>10</v>
      </c>
      <c r="I8" s="34">
        <v>20</v>
      </c>
      <c r="J8" s="34">
        <v>15</v>
      </c>
      <c r="K8" s="34"/>
      <c r="L8" s="34">
        <f t="shared" si="0"/>
        <v>45</v>
      </c>
    </row>
    <row r="9" spans="2:12" s="5" customFormat="1" x14ac:dyDescent="0.25">
      <c r="B9" s="21">
        <v>3</v>
      </c>
      <c r="C9" s="8" t="s">
        <v>119</v>
      </c>
      <c r="D9" s="9">
        <v>38000.375</v>
      </c>
      <c r="E9" s="10" t="s">
        <v>57</v>
      </c>
      <c r="F9" s="8" t="s">
        <v>120</v>
      </c>
      <c r="G9" s="8" t="s">
        <v>121</v>
      </c>
      <c r="H9" s="34">
        <v>20</v>
      </c>
      <c r="I9" s="34"/>
      <c r="J9" s="34">
        <v>20</v>
      </c>
      <c r="K9" s="34"/>
      <c r="L9" s="34">
        <f t="shared" si="0"/>
        <v>40</v>
      </c>
    </row>
    <row r="10" spans="2:12" s="5" customFormat="1" x14ac:dyDescent="0.25">
      <c r="B10" s="21">
        <v>4</v>
      </c>
      <c r="C10" s="8" t="s">
        <v>114</v>
      </c>
      <c r="D10" s="9">
        <v>38118.333333333328</v>
      </c>
      <c r="E10" s="10" t="s">
        <v>43</v>
      </c>
      <c r="F10" s="8" t="s">
        <v>70</v>
      </c>
      <c r="G10" s="8" t="s">
        <v>38</v>
      </c>
      <c r="H10" s="34"/>
      <c r="I10" s="34"/>
      <c r="J10" s="34">
        <v>30</v>
      </c>
      <c r="K10" s="34"/>
      <c r="L10" s="34">
        <f t="shared" si="0"/>
        <v>30</v>
      </c>
    </row>
    <row r="11" spans="2:12" s="5" customFormat="1" x14ac:dyDescent="0.25">
      <c r="B11" s="21">
        <v>5</v>
      </c>
      <c r="C11" s="8" t="s">
        <v>126</v>
      </c>
      <c r="D11" s="9">
        <v>38359.375</v>
      </c>
      <c r="E11" s="10" t="s">
        <v>42</v>
      </c>
      <c r="F11" s="8" t="s">
        <v>127</v>
      </c>
      <c r="G11" s="8" t="s">
        <v>128</v>
      </c>
      <c r="H11" s="34">
        <v>10</v>
      </c>
      <c r="I11" s="34"/>
      <c r="J11" s="34">
        <v>15</v>
      </c>
      <c r="K11" s="34"/>
      <c r="L11" s="34">
        <f t="shared" si="0"/>
        <v>25</v>
      </c>
    </row>
    <row r="12" spans="2:12" s="5" customFormat="1" x14ac:dyDescent="0.25">
      <c r="B12" s="21">
        <v>6</v>
      </c>
      <c r="C12" s="8" t="s">
        <v>122</v>
      </c>
      <c r="D12" s="9">
        <v>38453.333333333328</v>
      </c>
      <c r="E12" s="10" t="s">
        <v>93</v>
      </c>
      <c r="F12" s="8" t="s">
        <v>117</v>
      </c>
      <c r="G12" s="8" t="s">
        <v>123</v>
      </c>
      <c r="H12" s="34">
        <v>15</v>
      </c>
      <c r="I12" s="34"/>
      <c r="J12" s="34">
        <v>10</v>
      </c>
      <c r="K12" s="34"/>
      <c r="L12" s="34">
        <f t="shared" si="0"/>
        <v>25</v>
      </c>
    </row>
    <row r="13" spans="2:12" s="5" customFormat="1" x14ac:dyDescent="0.25">
      <c r="B13" s="21">
        <v>7</v>
      </c>
      <c r="C13" s="8" t="s">
        <v>124</v>
      </c>
      <c r="D13" s="9">
        <v>38324.375</v>
      </c>
      <c r="E13" s="10" t="s">
        <v>42</v>
      </c>
      <c r="F13" s="8" t="s">
        <v>85</v>
      </c>
      <c r="G13" s="8" t="s">
        <v>125</v>
      </c>
      <c r="H13" s="34">
        <v>15</v>
      </c>
      <c r="I13" s="34"/>
      <c r="J13" s="34"/>
      <c r="K13" s="34"/>
      <c r="L13" s="34">
        <f t="shared" si="0"/>
        <v>15</v>
      </c>
    </row>
    <row r="14" spans="2:12" s="5" customFormat="1" x14ac:dyDescent="0.25">
      <c r="B14" s="21">
        <v>8</v>
      </c>
      <c r="C14" s="53" t="s">
        <v>133</v>
      </c>
      <c r="D14" s="54">
        <v>38604</v>
      </c>
      <c r="E14" s="53" t="s">
        <v>93</v>
      </c>
      <c r="F14" s="53" t="s">
        <v>241</v>
      </c>
      <c r="G14" s="53" t="s">
        <v>299</v>
      </c>
      <c r="H14" s="34"/>
      <c r="I14" s="34">
        <v>15</v>
      </c>
      <c r="J14" s="34"/>
      <c r="K14" s="34"/>
      <c r="L14" s="34">
        <f t="shared" si="0"/>
        <v>15</v>
      </c>
    </row>
    <row r="15" spans="2:12" s="5" customFormat="1" ht="15" customHeight="1" x14ac:dyDescent="0.25">
      <c r="B15" s="21">
        <v>9</v>
      </c>
      <c r="C15" s="53" t="s">
        <v>300</v>
      </c>
      <c r="D15" s="54">
        <v>38692</v>
      </c>
      <c r="E15" s="53" t="s">
        <v>43</v>
      </c>
      <c r="F15" s="53" t="s">
        <v>301</v>
      </c>
      <c r="G15" s="53" t="s">
        <v>302</v>
      </c>
      <c r="H15" s="34"/>
      <c r="I15" s="34">
        <v>15</v>
      </c>
      <c r="J15" s="34"/>
      <c r="K15" s="34"/>
      <c r="L15" s="34">
        <f t="shared" si="0"/>
        <v>15</v>
      </c>
    </row>
    <row r="16" spans="2:12" s="5" customFormat="1" ht="15" customHeight="1" x14ac:dyDescent="0.25">
      <c r="B16" s="21">
        <v>10</v>
      </c>
      <c r="C16" s="53" t="s">
        <v>303</v>
      </c>
      <c r="D16" s="54">
        <v>38344</v>
      </c>
      <c r="E16" s="53"/>
      <c r="F16" s="53" t="s">
        <v>246</v>
      </c>
      <c r="G16" s="53" t="s">
        <v>137</v>
      </c>
      <c r="H16" s="34"/>
      <c r="I16" s="34">
        <v>10</v>
      </c>
      <c r="J16" s="34"/>
      <c r="K16" s="34"/>
      <c r="L16" s="34">
        <f t="shared" si="0"/>
        <v>10</v>
      </c>
    </row>
    <row r="17" spans="2:12" s="5" customFormat="1" ht="15.75" customHeight="1" x14ac:dyDescent="0.25">
      <c r="B17" s="21">
        <v>11</v>
      </c>
      <c r="C17" s="53" t="s">
        <v>304</v>
      </c>
      <c r="D17" s="54">
        <v>38646</v>
      </c>
      <c r="E17" s="53" t="s">
        <v>43</v>
      </c>
      <c r="F17" s="8" t="s">
        <v>49</v>
      </c>
      <c r="G17" s="53" t="s">
        <v>50</v>
      </c>
      <c r="H17" s="33"/>
      <c r="I17" s="34">
        <v>10</v>
      </c>
      <c r="J17" s="34"/>
      <c r="K17" s="34"/>
      <c r="L17" s="34">
        <f t="shared" si="0"/>
        <v>10</v>
      </c>
    </row>
    <row r="18" spans="2:12" s="5" customFormat="1" ht="15" customHeight="1" x14ac:dyDescent="0.25">
      <c r="B18" s="21">
        <v>12</v>
      </c>
      <c r="C18" s="8" t="s">
        <v>340</v>
      </c>
      <c r="D18" s="9">
        <v>38508</v>
      </c>
      <c r="E18" s="10" t="s">
        <v>93</v>
      </c>
      <c r="F18" s="8" t="s">
        <v>327</v>
      </c>
      <c r="G18" s="8" t="s">
        <v>341</v>
      </c>
      <c r="H18" s="33"/>
      <c r="I18" s="34"/>
      <c r="J18" s="34">
        <v>10</v>
      </c>
      <c r="K18" s="34"/>
      <c r="L18" s="34">
        <f t="shared" si="0"/>
        <v>10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35"/>
      <c r="I19" s="36"/>
      <c r="J19" s="36"/>
      <c r="K19" s="36"/>
      <c r="L19" s="36">
        <f t="shared" ref="L19:L31" si="1">SUM(H19:K19)</f>
        <v>0</v>
      </c>
    </row>
    <row r="20" spans="2:12" s="5" customFormat="1" x14ac:dyDescent="0.25">
      <c r="B20" s="25">
        <v>14</v>
      </c>
      <c r="C20" s="37"/>
      <c r="D20" s="36"/>
      <c r="E20" s="35"/>
      <c r="F20" s="38"/>
      <c r="G20" s="37"/>
      <c r="H20" s="35"/>
      <c r="I20" s="36"/>
      <c r="J20" s="36"/>
      <c r="K20" s="36"/>
      <c r="L20" s="36">
        <f t="shared" si="1"/>
        <v>0</v>
      </c>
    </row>
    <row r="21" spans="2:12" s="5" customFormat="1" x14ac:dyDescent="0.25">
      <c r="B21" s="25">
        <v>15</v>
      </c>
      <c r="C21" s="37"/>
      <c r="D21" s="36"/>
      <c r="E21" s="35"/>
      <c r="F21" s="38"/>
      <c r="G21" s="37"/>
      <c r="H21" s="35"/>
      <c r="I21" s="36"/>
      <c r="J21" s="36"/>
      <c r="K21" s="36"/>
      <c r="L21" s="36">
        <f t="shared" si="1"/>
        <v>0</v>
      </c>
    </row>
    <row r="22" spans="2:12" s="5" customFormat="1" x14ac:dyDescent="0.25">
      <c r="B22" s="25">
        <v>16</v>
      </c>
      <c r="C22" s="37"/>
      <c r="D22" s="37"/>
      <c r="E22" s="39"/>
      <c r="F22" s="38"/>
      <c r="G22" s="37"/>
      <c r="H22" s="36"/>
      <c r="I22" s="36"/>
      <c r="J22" s="36"/>
      <c r="K22" s="36"/>
      <c r="L22" s="36">
        <f t="shared" si="1"/>
        <v>0</v>
      </c>
    </row>
    <row r="23" spans="2:12" s="5" customFormat="1" x14ac:dyDescent="0.25">
      <c r="B23" s="25">
        <v>17</v>
      </c>
      <c r="C23" s="37"/>
      <c r="D23" s="37"/>
      <c r="E23" s="37"/>
      <c r="F23" s="37"/>
      <c r="G23" s="37"/>
      <c r="H23" s="36"/>
      <c r="I23" s="36"/>
      <c r="J23" s="36"/>
      <c r="K23" s="36"/>
      <c r="L23" s="36">
        <f t="shared" si="1"/>
        <v>0</v>
      </c>
    </row>
    <row r="24" spans="2:12" s="5" customFormat="1" x14ac:dyDescent="0.25">
      <c r="B24" s="25">
        <v>18</v>
      </c>
      <c r="C24" s="37"/>
      <c r="D24" s="37"/>
      <c r="E24" s="37"/>
      <c r="F24" s="37"/>
      <c r="G24" s="37"/>
      <c r="H24" s="36"/>
      <c r="I24" s="36"/>
      <c r="J24" s="36"/>
      <c r="K24" s="36"/>
      <c r="L24" s="36">
        <f t="shared" si="1"/>
        <v>0</v>
      </c>
    </row>
    <row r="25" spans="2:12" s="5" customFormat="1" x14ac:dyDescent="0.25">
      <c r="B25" s="25">
        <v>19</v>
      </c>
      <c r="C25" s="37"/>
      <c r="D25" s="37"/>
      <c r="E25" s="37"/>
      <c r="F25" s="37"/>
      <c r="G25" s="37"/>
      <c r="H25" s="36"/>
      <c r="I25" s="36"/>
      <c r="J25" s="36"/>
      <c r="K25" s="36"/>
      <c r="L25" s="36">
        <f t="shared" si="1"/>
        <v>0</v>
      </c>
    </row>
    <row r="26" spans="2:12" s="5" customFormat="1" x14ac:dyDescent="0.25">
      <c r="B26" s="25">
        <v>20</v>
      </c>
      <c r="C26" s="37"/>
      <c r="D26" s="37"/>
      <c r="E26" s="37"/>
      <c r="F26" s="37"/>
      <c r="G26" s="37"/>
      <c r="H26" s="36"/>
      <c r="I26" s="36"/>
      <c r="J26" s="36"/>
      <c r="K26" s="36"/>
      <c r="L26" s="36">
        <f t="shared" si="1"/>
        <v>0</v>
      </c>
    </row>
    <row r="27" spans="2:12" s="5" customFormat="1" x14ac:dyDescent="0.25">
      <c r="B27" s="25">
        <v>21</v>
      </c>
      <c r="C27" s="37"/>
      <c r="D27" s="37"/>
      <c r="E27" s="37"/>
      <c r="F27" s="37"/>
      <c r="G27" s="37"/>
      <c r="H27" s="36"/>
      <c r="I27" s="36"/>
      <c r="J27" s="36"/>
      <c r="K27" s="36"/>
      <c r="L27" s="36">
        <f t="shared" si="1"/>
        <v>0</v>
      </c>
    </row>
    <row r="28" spans="2:12" s="5" customFormat="1" x14ac:dyDescent="0.25">
      <c r="B28" s="25">
        <v>22</v>
      </c>
      <c r="C28" s="37"/>
      <c r="D28" s="37"/>
      <c r="E28" s="37"/>
      <c r="F28" s="37"/>
      <c r="G28" s="37"/>
      <c r="H28" s="36"/>
      <c r="I28" s="36"/>
      <c r="J28" s="36"/>
      <c r="K28" s="36"/>
      <c r="L28" s="36">
        <f t="shared" si="1"/>
        <v>0</v>
      </c>
    </row>
    <row r="29" spans="2:12" s="5" customFormat="1" x14ac:dyDescent="0.25">
      <c r="B29" s="25">
        <v>23</v>
      </c>
      <c r="C29" s="37"/>
      <c r="D29" s="37"/>
      <c r="E29" s="37"/>
      <c r="F29" s="37"/>
      <c r="G29" s="37"/>
      <c r="H29" s="36"/>
      <c r="I29" s="36"/>
      <c r="J29" s="36"/>
      <c r="K29" s="36"/>
      <c r="L29" s="36">
        <f t="shared" si="1"/>
        <v>0</v>
      </c>
    </row>
    <row r="30" spans="2:12" s="5" customFormat="1" x14ac:dyDescent="0.25">
      <c r="B30" s="25">
        <v>24</v>
      </c>
      <c r="C30" s="37"/>
      <c r="D30" s="37"/>
      <c r="E30" s="37"/>
      <c r="F30" s="37"/>
      <c r="G30" s="37"/>
      <c r="H30" s="36"/>
      <c r="I30" s="36"/>
      <c r="J30" s="36"/>
      <c r="K30" s="36"/>
      <c r="L30" s="36">
        <f t="shared" si="1"/>
        <v>0</v>
      </c>
    </row>
    <row r="31" spans="2:12" s="5" customFormat="1" x14ac:dyDescent="0.25">
      <c r="B31" s="25">
        <v>25</v>
      </c>
      <c r="C31" s="37"/>
      <c r="D31" s="37"/>
      <c r="E31" s="37"/>
      <c r="F31" s="37"/>
      <c r="G31" s="37"/>
      <c r="H31" s="36"/>
      <c r="I31" s="36"/>
      <c r="J31" s="36"/>
      <c r="K31" s="36"/>
      <c r="L31" s="36">
        <f t="shared" si="1"/>
        <v>0</v>
      </c>
    </row>
  </sheetData>
  <sortState ref="C7:L18">
    <sortCondition descending="1" ref="L7:L18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7" sqref="C7:L22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50.5703125" customWidth="1"/>
    <col min="7" max="7" width="44.42578125" bestFit="1" customWidth="1"/>
    <col min="11" max="11" width="10.140625" bestFit="1" customWidth="1"/>
  </cols>
  <sheetData>
    <row r="1" spans="2:12" x14ac:dyDescent="0.25">
      <c r="B1" s="154" t="s">
        <v>10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2:12" x14ac:dyDescent="0.25">
      <c r="B2" s="154" t="s">
        <v>11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2" ht="15.75" thickBot="1" x14ac:dyDescent="0.3">
      <c r="B3" s="155" t="s">
        <v>47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12" ht="15.75" thickBot="1" x14ac:dyDescent="0.3">
      <c r="B4" s="1" t="s">
        <v>27</v>
      </c>
      <c r="K4" s="2"/>
    </row>
    <row r="5" spans="2:12" s="5" customFormat="1" ht="15.75" thickBot="1" x14ac:dyDescent="0.3">
      <c r="H5" s="156" t="s">
        <v>4</v>
      </c>
      <c r="I5" s="157"/>
      <c r="J5" s="157"/>
      <c r="K5" s="157"/>
      <c r="L5" s="158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53" t="s">
        <v>342</v>
      </c>
      <c r="D7" s="54">
        <v>38523</v>
      </c>
      <c r="E7" s="53" t="s">
        <v>43</v>
      </c>
      <c r="F7" s="53" t="s">
        <v>306</v>
      </c>
      <c r="G7" s="53" t="s">
        <v>252</v>
      </c>
      <c r="H7" s="4"/>
      <c r="I7" s="3">
        <v>15</v>
      </c>
      <c r="J7" s="3">
        <v>30</v>
      </c>
      <c r="K7" s="3"/>
      <c r="L7" s="3">
        <f t="shared" ref="L7:L22" si="0">SUM(H7:K7)</f>
        <v>45</v>
      </c>
    </row>
    <row r="8" spans="2:12" s="5" customFormat="1" x14ac:dyDescent="0.25">
      <c r="B8" s="21">
        <v>2</v>
      </c>
      <c r="C8" s="8" t="s">
        <v>130</v>
      </c>
      <c r="D8" s="9">
        <v>38599.333333333328</v>
      </c>
      <c r="E8" s="10" t="s">
        <v>43</v>
      </c>
      <c r="F8" s="8" t="s">
        <v>131</v>
      </c>
      <c r="G8" s="8" t="s">
        <v>132</v>
      </c>
      <c r="H8" s="4">
        <v>30</v>
      </c>
      <c r="I8" s="3">
        <v>10</v>
      </c>
      <c r="J8" s="3"/>
      <c r="K8" s="3"/>
      <c r="L8" s="3">
        <f t="shared" si="0"/>
        <v>40</v>
      </c>
    </row>
    <row r="9" spans="2:12" s="5" customFormat="1" x14ac:dyDescent="0.25">
      <c r="B9" s="21">
        <v>3</v>
      </c>
      <c r="C9" s="8" t="s">
        <v>134</v>
      </c>
      <c r="D9" s="9">
        <v>38248.333333333328</v>
      </c>
      <c r="E9" s="10" t="s">
        <v>43</v>
      </c>
      <c r="F9" s="8" t="s">
        <v>110</v>
      </c>
      <c r="G9" s="8" t="s">
        <v>36</v>
      </c>
      <c r="H9" s="4">
        <v>15</v>
      </c>
      <c r="I9" s="3">
        <v>20</v>
      </c>
      <c r="J9" s="3"/>
      <c r="K9" s="3"/>
      <c r="L9" s="3">
        <f t="shared" si="0"/>
        <v>35</v>
      </c>
    </row>
    <row r="10" spans="2:12" s="5" customFormat="1" x14ac:dyDescent="0.25">
      <c r="B10" s="21">
        <v>4</v>
      </c>
      <c r="C10" s="53" t="s">
        <v>122</v>
      </c>
      <c r="D10" s="54">
        <v>38453</v>
      </c>
      <c r="E10" s="53" t="s">
        <v>93</v>
      </c>
      <c r="F10" s="53" t="s">
        <v>305</v>
      </c>
      <c r="G10" s="53" t="s">
        <v>123</v>
      </c>
      <c r="H10" s="4"/>
      <c r="I10" s="3">
        <v>30</v>
      </c>
      <c r="J10" s="3"/>
      <c r="K10" s="3"/>
      <c r="L10" s="3">
        <f t="shared" si="0"/>
        <v>30</v>
      </c>
    </row>
    <row r="11" spans="2:12" s="5" customFormat="1" x14ac:dyDescent="0.25">
      <c r="B11" s="21">
        <v>5</v>
      </c>
      <c r="C11" s="8" t="s">
        <v>133</v>
      </c>
      <c r="D11" s="9">
        <v>38483.333333333328</v>
      </c>
      <c r="E11" s="10" t="s">
        <v>43</v>
      </c>
      <c r="F11" s="8" t="s">
        <v>110</v>
      </c>
      <c r="G11" s="8" t="s">
        <v>36</v>
      </c>
      <c r="H11" s="4">
        <v>20</v>
      </c>
      <c r="I11" s="3"/>
      <c r="J11" s="3"/>
      <c r="K11" s="3"/>
      <c r="L11" s="3">
        <f t="shared" si="0"/>
        <v>20</v>
      </c>
    </row>
    <row r="12" spans="2:12" s="5" customFormat="1" x14ac:dyDescent="0.25">
      <c r="B12" s="21">
        <v>6</v>
      </c>
      <c r="C12" s="50" t="s">
        <v>343</v>
      </c>
      <c r="D12" s="51">
        <v>38558</v>
      </c>
      <c r="E12" s="52" t="s">
        <v>43</v>
      </c>
      <c r="F12" s="50" t="s">
        <v>314</v>
      </c>
      <c r="G12" s="50" t="s">
        <v>344</v>
      </c>
      <c r="H12" s="4"/>
      <c r="I12" s="3"/>
      <c r="J12" s="3">
        <v>20</v>
      </c>
      <c r="K12" s="3"/>
      <c r="L12" s="3">
        <f t="shared" si="0"/>
        <v>20</v>
      </c>
    </row>
    <row r="13" spans="2:12" s="5" customFormat="1" x14ac:dyDescent="0.25">
      <c r="B13" s="21">
        <v>7</v>
      </c>
      <c r="C13" s="8" t="s">
        <v>135</v>
      </c>
      <c r="D13" s="9">
        <v>38359.375</v>
      </c>
      <c r="E13" s="10"/>
      <c r="F13" s="8" t="s">
        <v>136</v>
      </c>
      <c r="G13" s="8" t="s">
        <v>137</v>
      </c>
      <c r="H13" s="4">
        <v>15</v>
      </c>
      <c r="I13" s="3"/>
      <c r="J13" s="3"/>
      <c r="K13" s="3"/>
      <c r="L13" s="3">
        <f t="shared" si="0"/>
        <v>15</v>
      </c>
    </row>
    <row r="14" spans="2:12" s="5" customFormat="1" x14ac:dyDescent="0.25">
      <c r="B14" s="21">
        <v>8</v>
      </c>
      <c r="C14" s="53" t="s">
        <v>307</v>
      </c>
      <c r="D14" s="54">
        <v>38024</v>
      </c>
      <c r="E14" s="53" t="s">
        <v>57</v>
      </c>
      <c r="F14" s="53" t="s">
        <v>308</v>
      </c>
      <c r="G14" s="53" t="s">
        <v>95</v>
      </c>
      <c r="H14" s="4"/>
      <c r="I14" s="3">
        <v>15</v>
      </c>
      <c r="J14" s="3"/>
      <c r="K14" s="3"/>
      <c r="L14" s="3">
        <f t="shared" si="0"/>
        <v>15</v>
      </c>
    </row>
    <row r="15" spans="2:12" s="5" customFormat="1" ht="15" customHeight="1" x14ac:dyDescent="0.25">
      <c r="B15" s="21">
        <v>9</v>
      </c>
      <c r="C15" s="8" t="s">
        <v>116</v>
      </c>
      <c r="D15" s="9">
        <v>38453.333333333328</v>
      </c>
      <c r="E15" s="10" t="s">
        <v>93</v>
      </c>
      <c r="F15" s="8" t="s">
        <v>117</v>
      </c>
      <c r="G15" s="8" t="s">
        <v>118</v>
      </c>
      <c r="H15" s="4"/>
      <c r="I15" s="3"/>
      <c r="J15" s="3">
        <v>15</v>
      </c>
      <c r="K15" s="3"/>
      <c r="L15" s="3">
        <f t="shared" si="0"/>
        <v>15</v>
      </c>
    </row>
    <row r="16" spans="2:12" s="5" customFormat="1" ht="15" customHeight="1" x14ac:dyDescent="0.25">
      <c r="B16" s="21">
        <v>10</v>
      </c>
      <c r="C16" s="8" t="s">
        <v>345</v>
      </c>
      <c r="D16" s="9">
        <v>38277</v>
      </c>
      <c r="E16" s="10" t="s">
        <v>43</v>
      </c>
      <c r="F16" s="8" t="s">
        <v>314</v>
      </c>
      <c r="G16" s="8" t="s">
        <v>346</v>
      </c>
      <c r="H16" s="24"/>
      <c r="I16" s="25"/>
      <c r="J16" s="25">
        <v>15</v>
      </c>
      <c r="K16" s="25"/>
      <c r="L16" s="25">
        <f t="shared" si="0"/>
        <v>15</v>
      </c>
    </row>
    <row r="17" spans="2:12" s="5" customFormat="1" ht="15.75" customHeight="1" x14ac:dyDescent="0.25">
      <c r="B17" s="21">
        <v>11</v>
      </c>
      <c r="C17" s="8" t="s">
        <v>138</v>
      </c>
      <c r="D17" s="9">
        <v>38310.395358796297</v>
      </c>
      <c r="E17" s="10"/>
      <c r="F17" s="8" t="s">
        <v>63</v>
      </c>
      <c r="G17" s="8" t="s">
        <v>139</v>
      </c>
      <c r="H17" s="4">
        <v>10</v>
      </c>
      <c r="I17" s="3"/>
      <c r="J17" s="3"/>
      <c r="K17" s="3"/>
      <c r="L17" s="3">
        <f t="shared" si="0"/>
        <v>10</v>
      </c>
    </row>
    <row r="18" spans="2:12" s="5" customFormat="1" ht="15" customHeight="1" x14ac:dyDescent="0.25">
      <c r="B18" s="21">
        <v>12</v>
      </c>
      <c r="C18" s="8" t="s">
        <v>140</v>
      </c>
      <c r="D18" s="9">
        <v>37996.375</v>
      </c>
      <c r="E18" s="10" t="s">
        <v>43</v>
      </c>
      <c r="F18" s="8" t="s">
        <v>141</v>
      </c>
      <c r="G18" s="8" t="s">
        <v>142</v>
      </c>
      <c r="H18" s="4">
        <v>10</v>
      </c>
      <c r="I18" s="3"/>
      <c r="J18" s="3"/>
      <c r="K18" s="3"/>
      <c r="L18" s="3">
        <f t="shared" si="0"/>
        <v>10</v>
      </c>
    </row>
    <row r="19" spans="2:12" s="5" customFormat="1" x14ac:dyDescent="0.25">
      <c r="B19" s="21">
        <v>13</v>
      </c>
      <c r="C19" s="53" t="s">
        <v>309</v>
      </c>
      <c r="D19" s="54">
        <v>38134</v>
      </c>
      <c r="E19" s="53" t="s">
        <v>93</v>
      </c>
      <c r="F19" s="53" t="s">
        <v>241</v>
      </c>
      <c r="G19" s="53" t="s">
        <v>310</v>
      </c>
      <c r="H19" s="4"/>
      <c r="I19" s="3">
        <v>10</v>
      </c>
      <c r="J19" s="3"/>
      <c r="K19" s="3"/>
      <c r="L19" s="3">
        <f t="shared" si="0"/>
        <v>10</v>
      </c>
    </row>
    <row r="20" spans="2:12" s="5" customFormat="1" x14ac:dyDescent="0.25">
      <c r="B20" s="21">
        <v>14</v>
      </c>
      <c r="C20" s="8" t="s">
        <v>347</v>
      </c>
      <c r="D20" s="9">
        <v>38484</v>
      </c>
      <c r="E20" s="10" t="s">
        <v>57</v>
      </c>
      <c r="F20" s="8" t="s">
        <v>348</v>
      </c>
      <c r="G20" s="8" t="s">
        <v>349</v>
      </c>
      <c r="H20" s="24"/>
      <c r="I20" s="25"/>
      <c r="J20" s="25">
        <v>10</v>
      </c>
      <c r="K20" s="25"/>
      <c r="L20" s="25">
        <f t="shared" si="0"/>
        <v>10</v>
      </c>
    </row>
    <row r="21" spans="2:12" s="5" customFormat="1" x14ac:dyDescent="0.25">
      <c r="B21" s="21">
        <v>15</v>
      </c>
      <c r="C21" s="8" t="s">
        <v>350</v>
      </c>
      <c r="D21" s="9">
        <v>38008</v>
      </c>
      <c r="E21" s="10" t="s">
        <v>43</v>
      </c>
      <c r="F21" s="8" t="s">
        <v>319</v>
      </c>
      <c r="G21" s="8" t="s">
        <v>100</v>
      </c>
      <c r="H21" s="24"/>
      <c r="I21" s="25"/>
      <c r="J21" s="25">
        <v>10</v>
      </c>
      <c r="K21" s="25"/>
      <c r="L21" s="25">
        <f t="shared" si="0"/>
        <v>10</v>
      </c>
    </row>
    <row r="22" spans="2:12" s="5" customFormat="1" x14ac:dyDescent="0.25">
      <c r="B22" s="25">
        <v>16</v>
      </c>
      <c r="C22" s="58"/>
      <c r="D22" s="58"/>
      <c r="E22" s="68"/>
      <c r="F22" s="61"/>
      <c r="G22" s="58"/>
      <c r="H22" s="25"/>
      <c r="I22" s="25"/>
      <c r="J22" s="25"/>
      <c r="K22" s="25"/>
      <c r="L22" s="25">
        <f t="shared" si="0"/>
        <v>0</v>
      </c>
    </row>
    <row r="23" spans="2:12" s="5" customFormat="1" x14ac:dyDescent="0.25">
      <c r="B23" s="25">
        <v>17</v>
      </c>
      <c r="C23" s="26"/>
      <c r="D23" s="26"/>
      <c r="E23" s="26"/>
      <c r="F23" s="26"/>
      <c r="G23" s="26"/>
      <c r="H23" s="25"/>
      <c r="I23" s="25"/>
      <c r="J23" s="25"/>
      <c r="K23" s="25"/>
      <c r="L23" s="25">
        <f t="shared" ref="L23:L31" si="1">SUM(H23:K23)</f>
        <v>0</v>
      </c>
    </row>
    <row r="24" spans="2:12" s="5" customFormat="1" x14ac:dyDescent="0.25">
      <c r="B24" s="25">
        <v>18</v>
      </c>
      <c r="C24" s="26"/>
      <c r="D24" s="26"/>
      <c r="E24" s="26"/>
      <c r="F24" s="26"/>
      <c r="G24" s="26"/>
      <c r="H24" s="25"/>
      <c r="I24" s="25"/>
      <c r="J24" s="25"/>
      <c r="K24" s="25"/>
      <c r="L24" s="25">
        <f t="shared" si="1"/>
        <v>0</v>
      </c>
    </row>
    <row r="25" spans="2:12" s="5" customFormat="1" x14ac:dyDescent="0.25">
      <c r="B25" s="25">
        <v>19</v>
      </c>
      <c r="C25" s="26"/>
      <c r="D25" s="26"/>
      <c r="E25" s="26"/>
      <c r="F25" s="26"/>
      <c r="G25" s="26"/>
      <c r="H25" s="25"/>
      <c r="I25" s="25"/>
      <c r="J25" s="25"/>
      <c r="K25" s="25"/>
      <c r="L25" s="25">
        <f t="shared" si="1"/>
        <v>0</v>
      </c>
    </row>
    <row r="26" spans="2:12" s="5" customFormat="1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1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1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1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1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1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1"/>
        <v>0</v>
      </c>
    </row>
  </sheetData>
  <sortState ref="C7:L22">
    <sortCondition descending="1" ref="L7:L22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7" sqref="C7:L16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41" customWidth="1"/>
    <col min="7" max="7" width="44.42578125" bestFit="1" customWidth="1"/>
    <col min="11" max="11" width="10.140625" bestFit="1" customWidth="1"/>
  </cols>
  <sheetData>
    <row r="1" spans="2:12" x14ac:dyDescent="0.25">
      <c r="B1" s="154" t="s">
        <v>10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2:12" x14ac:dyDescent="0.25">
      <c r="B2" s="154" t="s">
        <v>11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2" ht="15.75" thickBot="1" x14ac:dyDescent="0.3">
      <c r="B3" s="155" t="s">
        <v>47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12" ht="15.75" thickBot="1" x14ac:dyDescent="0.3">
      <c r="B4" s="1" t="s">
        <v>32</v>
      </c>
      <c r="K4" s="2"/>
    </row>
    <row r="5" spans="2:12" s="5" customFormat="1" ht="15.75" thickBot="1" x14ac:dyDescent="0.3">
      <c r="H5" s="156" t="s">
        <v>4</v>
      </c>
      <c r="I5" s="157"/>
      <c r="J5" s="157"/>
      <c r="K5" s="157"/>
      <c r="L5" s="158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53" t="s">
        <v>311</v>
      </c>
      <c r="D7" s="54">
        <v>38077</v>
      </c>
      <c r="E7" s="53" t="s">
        <v>34</v>
      </c>
      <c r="F7" s="8" t="s">
        <v>70</v>
      </c>
      <c r="G7" s="53" t="s">
        <v>312</v>
      </c>
      <c r="H7" s="4"/>
      <c r="I7" s="3">
        <v>30</v>
      </c>
      <c r="J7" s="3">
        <v>30</v>
      </c>
      <c r="K7" s="3"/>
      <c r="L7" s="3">
        <f t="shared" ref="L7:L17" si="0">SUM(H7:K7)</f>
        <v>60</v>
      </c>
    </row>
    <row r="8" spans="2:12" s="5" customFormat="1" x14ac:dyDescent="0.25">
      <c r="B8" s="21">
        <v>2</v>
      </c>
      <c r="C8" s="8" t="s">
        <v>143</v>
      </c>
      <c r="D8" s="9">
        <v>38072.375</v>
      </c>
      <c r="E8" s="10" t="s">
        <v>43</v>
      </c>
      <c r="F8" s="8" t="s">
        <v>144</v>
      </c>
      <c r="G8" s="8" t="s">
        <v>145</v>
      </c>
      <c r="H8" s="4">
        <v>30</v>
      </c>
      <c r="I8" s="3"/>
      <c r="J8" s="3">
        <v>15</v>
      </c>
      <c r="K8" s="3"/>
      <c r="L8" s="3">
        <f t="shared" si="0"/>
        <v>45</v>
      </c>
    </row>
    <row r="9" spans="2:12" s="5" customFormat="1" x14ac:dyDescent="0.25">
      <c r="B9" s="21">
        <v>3</v>
      </c>
      <c r="C9" s="8" t="s">
        <v>148</v>
      </c>
      <c r="D9" s="9">
        <v>38621.375</v>
      </c>
      <c r="E9" s="10" t="s">
        <v>43</v>
      </c>
      <c r="F9" s="8" t="s">
        <v>63</v>
      </c>
      <c r="G9" s="8" t="s">
        <v>83</v>
      </c>
      <c r="H9" s="4">
        <v>15</v>
      </c>
      <c r="I9" s="3">
        <v>15</v>
      </c>
      <c r="J9" s="3">
        <v>10</v>
      </c>
      <c r="K9" s="3"/>
      <c r="L9" s="3">
        <f t="shared" si="0"/>
        <v>40</v>
      </c>
    </row>
    <row r="10" spans="2:12" s="5" customFormat="1" x14ac:dyDescent="0.25">
      <c r="B10" s="21">
        <v>4</v>
      </c>
      <c r="C10" s="53" t="s">
        <v>313</v>
      </c>
      <c r="D10" s="54">
        <v>38100</v>
      </c>
      <c r="E10" s="53" t="s">
        <v>43</v>
      </c>
      <c r="F10" s="53" t="s">
        <v>314</v>
      </c>
      <c r="G10" s="53" t="s">
        <v>315</v>
      </c>
      <c r="H10" s="4"/>
      <c r="I10" s="3">
        <v>20</v>
      </c>
      <c r="J10" s="3">
        <v>20</v>
      </c>
      <c r="K10" s="3"/>
      <c r="L10" s="3">
        <f t="shared" si="0"/>
        <v>40</v>
      </c>
    </row>
    <row r="11" spans="2:12" s="5" customFormat="1" x14ac:dyDescent="0.25">
      <c r="B11" s="21">
        <v>5</v>
      </c>
      <c r="C11" s="8" t="s">
        <v>153</v>
      </c>
      <c r="D11" s="9">
        <v>38428.375</v>
      </c>
      <c r="E11" s="10" t="s">
        <v>43</v>
      </c>
      <c r="F11" s="8" t="s">
        <v>81</v>
      </c>
      <c r="G11" s="8" t="s">
        <v>41</v>
      </c>
      <c r="H11" s="4">
        <v>10</v>
      </c>
      <c r="I11" s="3">
        <v>15</v>
      </c>
      <c r="J11" s="3">
        <v>10</v>
      </c>
      <c r="K11" s="3"/>
      <c r="L11" s="3">
        <f t="shared" si="0"/>
        <v>35</v>
      </c>
    </row>
    <row r="12" spans="2:12" s="5" customFormat="1" x14ac:dyDescent="0.25">
      <c r="B12" s="21">
        <v>6</v>
      </c>
      <c r="C12" s="8" t="s">
        <v>146</v>
      </c>
      <c r="D12" s="9">
        <v>38227.333333333328</v>
      </c>
      <c r="E12" s="10" t="s">
        <v>43</v>
      </c>
      <c r="F12" s="8" t="s">
        <v>144</v>
      </c>
      <c r="G12" s="8" t="s">
        <v>147</v>
      </c>
      <c r="H12" s="4">
        <v>20</v>
      </c>
      <c r="I12" s="3">
        <v>10</v>
      </c>
      <c r="J12" s="3"/>
      <c r="K12" s="3"/>
      <c r="L12" s="3">
        <f t="shared" si="0"/>
        <v>30</v>
      </c>
    </row>
    <row r="13" spans="2:12" s="5" customFormat="1" x14ac:dyDescent="0.25">
      <c r="B13" s="21">
        <v>7</v>
      </c>
      <c r="C13" s="8" t="s">
        <v>149</v>
      </c>
      <c r="D13" s="9">
        <v>38013.375</v>
      </c>
      <c r="E13" s="10" t="s">
        <v>43</v>
      </c>
      <c r="F13" s="8" t="s">
        <v>99</v>
      </c>
      <c r="G13" s="8" t="s">
        <v>100</v>
      </c>
      <c r="H13" s="4">
        <v>15</v>
      </c>
      <c r="I13" s="3"/>
      <c r="J13" s="3"/>
      <c r="K13" s="3"/>
      <c r="L13" s="3">
        <f t="shared" si="0"/>
        <v>15</v>
      </c>
    </row>
    <row r="14" spans="2:12" s="5" customFormat="1" x14ac:dyDescent="0.25">
      <c r="B14" s="21">
        <v>8</v>
      </c>
      <c r="C14" s="8" t="s">
        <v>351</v>
      </c>
      <c r="D14" s="9">
        <v>38598</v>
      </c>
      <c r="E14" s="10" t="s">
        <v>43</v>
      </c>
      <c r="F14" s="8" t="s">
        <v>327</v>
      </c>
      <c r="G14" s="8" t="s">
        <v>236</v>
      </c>
      <c r="H14" s="4"/>
      <c r="I14" s="3"/>
      <c r="J14" s="3">
        <v>15</v>
      </c>
      <c r="K14" s="3"/>
      <c r="L14" s="3">
        <f t="shared" si="0"/>
        <v>15</v>
      </c>
    </row>
    <row r="15" spans="2:12" s="5" customFormat="1" ht="15" customHeight="1" x14ac:dyDescent="0.25">
      <c r="B15" s="21">
        <v>9</v>
      </c>
      <c r="C15" s="8" t="s">
        <v>150</v>
      </c>
      <c r="D15" s="9">
        <v>38112.333333333328</v>
      </c>
      <c r="E15" s="10" t="s">
        <v>59</v>
      </c>
      <c r="F15" s="8" t="s">
        <v>151</v>
      </c>
      <c r="G15" s="8" t="s">
        <v>152</v>
      </c>
      <c r="H15" s="4">
        <v>10</v>
      </c>
      <c r="I15" s="3"/>
      <c r="J15" s="3"/>
      <c r="K15" s="3"/>
      <c r="L15" s="3">
        <f t="shared" si="0"/>
        <v>10</v>
      </c>
    </row>
    <row r="16" spans="2:12" s="5" customFormat="1" ht="15" customHeight="1" x14ac:dyDescent="0.25">
      <c r="B16" s="21">
        <v>10</v>
      </c>
      <c r="C16" s="53" t="s">
        <v>316</v>
      </c>
      <c r="D16" s="54">
        <v>38094</v>
      </c>
      <c r="E16" s="53" t="s">
        <v>43</v>
      </c>
      <c r="F16" s="8" t="s">
        <v>63</v>
      </c>
      <c r="G16" s="53" t="s">
        <v>317</v>
      </c>
      <c r="H16" s="4"/>
      <c r="I16" s="3">
        <v>10</v>
      </c>
      <c r="J16" s="3"/>
      <c r="K16" s="3"/>
      <c r="L16" s="3">
        <f t="shared" si="0"/>
        <v>10</v>
      </c>
    </row>
    <row r="17" spans="2:12" s="5" customFormat="1" ht="15.75" customHeight="1" x14ac:dyDescent="0.25">
      <c r="B17" s="21">
        <v>11</v>
      </c>
      <c r="C17" s="22"/>
      <c r="D17" s="23"/>
      <c r="E17" s="22"/>
      <c r="F17" s="22"/>
      <c r="G17" s="22"/>
      <c r="H17" s="4"/>
      <c r="I17" s="3"/>
      <c r="J17" s="3"/>
      <c r="K17" s="3"/>
      <c r="L17" s="3">
        <f t="shared" si="0"/>
        <v>0</v>
      </c>
    </row>
    <row r="18" spans="2:12" s="5" customFormat="1" ht="15" customHeight="1" x14ac:dyDescent="0.25">
      <c r="B18" s="21">
        <v>12</v>
      </c>
      <c r="C18" s="22"/>
      <c r="D18" s="23"/>
      <c r="E18" s="22"/>
      <c r="F18" s="22"/>
      <c r="G18" s="22"/>
      <c r="H18" s="4"/>
      <c r="I18" s="3"/>
      <c r="J18" s="3"/>
      <c r="K18" s="3"/>
      <c r="L18" s="3">
        <f t="shared" ref="L18:L31" si="1">SUM(H18:K18)</f>
        <v>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24"/>
      <c r="I19" s="25"/>
      <c r="J19" s="25"/>
      <c r="K19" s="25"/>
      <c r="L19" s="25">
        <f t="shared" si="1"/>
        <v>0</v>
      </c>
    </row>
    <row r="20" spans="2:12" s="5" customFormat="1" x14ac:dyDescent="0.25">
      <c r="B20" s="25">
        <v>14</v>
      </c>
      <c r="C20" s="26"/>
      <c r="D20" s="25"/>
      <c r="E20" s="24"/>
      <c r="F20" s="27"/>
      <c r="G20" s="26"/>
      <c r="H20" s="24"/>
      <c r="I20" s="25"/>
      <c r="J20" s="25"/>
      <c r="K20" s="25"/>
      <c r="L20" s="25">
        <f t="shared" si="1"/>
        <v>0</v>
      </c>
    </row>
    <row r="21" spans="2:12" s="5" customFormat="1" x14ac:dyDescent="0.25">
      <c r="B21" s="25">
        <v>15</v>
      </c>
      <c r="C21" s="26"/>
      <c r="D21" s="25"/>
      <c r="E21" s="24"/>
      <c r="F21" s="27"/>
      <c r="G21" s="26"/>
      <c r="H21" s="24"/>
      <c r="I21" s="25"/>
      <c r="J21" s="25"/>
      <c r="K21" s="25"/>
      <c r="L21" s="25">
        <f t="shared" si="1"/>
        <v>0</v>
      </c>
    </row>
    <row r="22" spans="2:12" s="5" customFormat="1" x14ac:dyDescent="0.25">
      <c r="B22" s="25">
        <v>16</v>
      </c>
      <c r="C22" s="26"/>
      <c r="D22" s="26"/>
      <c r="E22" s="28"/>
      <c r="F22" s="27"/>
      <c r="G22" s="26"/>
      <c r="H22" s="25"/>
      <c r="I22" s="25"/>
      <c r="J22" s="25"/>
      <c r="K22" s="25"/>
      <c r="L22" s="25">
        <f t="shared" si="1"/>
        <v>0</v>
      </c>
    </row>
    <row r="23" spans="2:12" s="5" customFormat="1" x14ac:dyDescent="0.25">
      <c r="B23" s="25">
        <v>17</v>
      </c>
      <c r="C23" s="26"/>
      <c r="D23" s="26"/>
      <c r="E23" s="26"/>
      <c r="F23" s="26"/>
      <c r="G23" s="26"/>
      <c r="H23" s="25"/>
      <c r="I23" s="25"/>
      <c r="J23" s="25"/>
      <c r="K23" s="25"/>
      <c r="L23" s="25">
        <f t="shared" si="1"/>
        <v>0</v>
      </c>
    </row>
    <row r="24" spans="2:12" s="5" customFormat="1" x14ac:dyDescent="0.25">
      <c r="B24" s="25">
        <v>18</v>
      </c>
      <c r="C24" s="26"/>
      <c r="D24" s="26"/>
      <c r="E24" s="26"/>
      <c r="F24" s="26"/>
      <c r="G24" s="26"/>
      <c r="H24" s="25"/>
      <c r="I24" s="25"/>
      <c r="J24" s="25"/>
      <c r="K24" s="25"/>
      <c r="L24" s="25">
        <f t="shared" si="1"/>
        <v>0</v>
      </c>
    </row>
    <row r="25" spans="2:12" s="5" customFormat="1" x14ac:dyDescent="0.25">
      <c r="B25" s="25">
        <v>19</v>
      </c>
      <c r="C25" s="26"/>
      <c r="D25" s="26"/>
      <c r="E25" s="26"/>
      <c r="F25" s="26"/>
      <c r="G25" s="26"/>
      <c r="H25" s="25"/>
      <c r="I25" s="25"/>
      <c r="J25" s="25"/>
      <c r="K25" s="25"/>
      <c r="L25" s="25">
        <f t="shared" si="1"/>
        <v>0</v>
      </c>
    </row>
    <row r="26" spans="2:12" s="5" customFormat="1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1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1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1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1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1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1"/>
        <v>0</v>
      </c>
    </row>
  </sheetData>
  <sortState ref="C7:L17">
    <sortCondition descending="1" ref="L7:L17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>
      <selection activeCell="F10" sqref="F10"/>
    </sheetView>
  </sheetViews>
  <sheetFormatPr defaultRowHeight="13.5" x14ac:dyDescent="0.2"/>
  <cols>
    <col min="1" max="1" width="9.28515625" style="71" bestFit="1" customWidth="1"/>
    <col min="2" max="2" width="40.7109375" style="69" customWidth="1"/>
    <col min="3" max="3" width="5" style="69" bestFit="1" customWidth="1"/>
    <col min="4" max="4" width="7.140625" style="70" bestFit="1" customWidth="1"/>
    <col min="5" max="5" width="45" style="69" bestFit="1" customWidth="1"/>
    <col min="6" max="6" width="47.42578125" style="69" bestFit="1" customWidth="1"/>
    <col min="7" max="10" width="9.28515625" style="69" bestFit="1" customWidth="1"/>
    <col min="11" max="11" width="9.140625" style="70"/>
    <col min="12" max="16384" width="9.140625" style="69"/>
  </cols>
  <sheetData>
    <row r="1" spans="1:11" x14ac:dyDescent="0.2">
      <c r="A1" s="159" t="s">
        <v>367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1" x14ac:dyDescent="0.2">
      <c r="A2" s="159" t="s">
        <v>11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1" ht="14.25" thickBot="1" x14ac:dyDescent="0.25">
      <c r="A3" s="160" t="s">
        <v>47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1" ht="14.25" thickBot="1" x14ac:dyDescent="0.25">
      <c r="G4" s="161" t="s">
        <v>4</v>
      </c>
      <c r="H4" s="162"/>
      <c r="I4" s="162"/>
      <c r="J4" s="131"/>
    </row>
    <row r="5" spans="1:11" ht="14.25" thickBot="1" x14ac:dyDescent="0.25">
      <c r="A5" s="73" t="s">
        <v>376</v>
      </c>
      <c r="B5" s="74" t="s">
        <v>44</v>
      </c>
      <c r="C5" s="73" t="s">
        <v>2</v>
      </c>
      <c r="D5" s="74" t="s">
        <v>30</v>
      </c>
      <c r="E5" s="74" t="s">
        <v>1</v>
      </c>
      <c r="F5" s="73" t="s">
        <v>3</v>
      </c>
      <c r="G5" s="75" t="s">
        <v>5</v>
      </c>
      <c r="H5" s="76" t="s">
        <v>6</v>
      </c>
      <c r="I5" s="75" t="s">
        <v>7</v>
      </c>
      <c r="J5" s="75" t="s">
        <v>9</v>
      </c>
      <c r="K5" s="153" t="s">
        <v>0</v>
      </c>
    </row>
    <row r="6" spans="1:11" x14ac:dyDescent="0.2">
      <c r="A6" s="77">
        <v>1</v>
      </c>
      <c r="B6" s="117" t="s">
        <v>192</v>
      </c>
      <c r="C6" s="118">
        <v>38143.333333333328</v>
      </c>
      <c r="D6" s="143" t="s">
        <v>34</v>
      </c>
      <c r="E6" s="117" t="s">
        <v>193</v>
      </c>
      <c r="F6" s="117" t="s">
        <v>194</v>
      </c>
      <c r="G6" s="132">
        <v>30</v>
      </c>
      <c r="H6" s="133">
        <v>30</v>
      </c>
      <c r="I6" s="134">
        <v>30</v>
      </c>
      <c r="J6" s="135">
        <f t="shared" ref="J6:J37" si="0">SUM(G6:I6)</f>
        <v>90</v>
      </c>
      <c r="K6" s="151" t="s">
        <v>368</v>
      </c>
    </row>
    <row r="7" spans="1:11" x14ac:dyDescent="0.2">
      <c r="A7" s="78">
        <f>1+A6</f>
        <v>2</v>
      </c>
      <c r="B7" s="124" t="s">
        <v>172</v>
      </c>
      <c r="C7" s="125">
        <v>38623.375</v>
      </c>
      <c r="D7" s="144" t="s">
        <v>57</v>
      </c>
      <c r="E7" s="124" t="s">
        <v>63</v>
      </c>
      <c r="F7" s="124" t="s">
        <v>377</v>
      </c>
      <c r="G7" s="136">
        <v>30</v>
      </c>
      <c r="H7" s="137">
        <v>30</v>
      </c>
      <c r="I7" s="138">
        <v>30</v>
      </c>
      <c r="J7" s="130">
        <f t="shared" si="0"/>
        <v>90</v>
      </c>
      <c r="K7" s="152" t="s">
        <v>368</v>
      </c>
    </row>
    <row r="8" spans="1:11" ht="14.25" thickBot="1" x14ac:dyDescent="0.25">
      <c r="A8" s="169">
        <f t="shared" ref="A8:A66" si="1">1+A7</f>
        <v>3</v>
      </c>
      <c r="B8" s="170" t="s">
        <v>161</v>
      </c>
      <c r="C8" s="171">
        <v>38511.333333333328</v>
      </c>
      <c r="D8" s="172" t="s">
        <v>59</v>
      </c>
      <c r="E8" s="170" t="s">
        <v>162</v>
      </c>
      <c r="F8" s="170" t="s">
        <v>163</v>
      </c>
      <c r="G8" s="173">
        <v>30</v>
      </c>
      <c r="H8" s="174">
        <v>30</v>
      </c>
      <c r="I8" s="175">
        <v>20</v>
      </c>
      <c r="J8" s="176">
        <f t="shared" si="0"/>
        <v>80</v>
      </c>
      <c r="K8" s="177" t="s">
        <v>369</v>
      </c>
    </row>
    <row r="9" spans="1:11" x14ac:dyDescent="0.2">
      <c r="A9" s="163">
        <f t="shared" si="1"/>
        <v>4</v>
      </c>
      <c r="B9" s="100" t="s">
        <v>210</v>
      </c>
      <c r="C9" s="101">
        <v>38182.333333333328</v>
      </c>
      <c r="D9" s="164" t="s">
        <v>34</v>
      </c>
      <c r="E9" s="100" t="s">
        <v>63</v>
      </c>
      <c r="F9" s="100" t="s">
        <v>180</v>
      </c>
      <c r="G9" s="165">
        <v>20</v>
      </c>
      <c r="H9" s="166">
        <v>15</v>
      </c>
      <c r="I9" s="167">
        <v>30</v>
      </c>
      <c r="J9" s="168">
        <f t="shared" si="0"/>
        <v>65</v>
      </c>
      <c r="K9" s="149" t="s">
        <v>371</v>
      </c>
    </row>
    <row r="10" spans="1:11" x14ac:dyDescent="0.2">
      <c r="A10" s="87">
        <f t="shared" si="1"/>
        <v>5</v>
      </c>
      <c r="B10" s="79" t="s">
        <v>209</v>
      </c>
      <c r="C10" s="80">
        <v>38016.416666666664</v>
      </c>
      <c r="D10" s="145"/>
      <c r="E10" s="79" t="s">
        <v>63</v>
      </c>
      <c r="F10" s="79" t="s">
        <v>377</v>
      </c>
      <c r="G10" s="90">
        <v>30</v>
      </c>
      <c r="H10" s="91">
        <v>0</v>
      </c>
      <c r="I10" s="92">
        <v>20</v>
      </c>
      <c r="J10" s="85">
        <f t="shared" si="0"/>
        <v>50</v>
      </c>
      <c r="K10" s="149" t="s">
        <v>372</v>
      </c>
    </row>
    <row r="11" spans="1:11" x14ac:dyDescent="0.2">
      <c r="A11" s="87">
        <f t="shared" si="1"/>
        <v>6</v>
      </c>
      <c r="B11" s="79" t="s">
        <v>164</v>
      </c>
      <c r="C11" s="80">
        <v>38337.416666666664</v>
      </c>
      <c r="D11" s="145" t="s">
        <v>43</v>
      </c>
      <c r="E11" s="79" t="s">
        <v>63</v>
      </c>
      <c r="F11" s="79" t="s">
        <v>377</v>
      </c>
      <c r="G11" s="90">
        <v>20</v>
      </c>
      <c r="H11" s="91">
        <v>20</v>
      </c>
      <c r="I11" s="92">
        <v>10</v>
      </c>
      <c r="J11" s="85">
        <f t="shared" si="0"/>
        <v>50</v>
      </c>
      <c r="K11" s="149" t="s">
        <v>375</v>
      </c>
    </row>
    <row r="12" spans="1:11" ht="14.25" thickBot="1" x14ac:dyDescent="0.25">
      <c r="A12" s="87">
        <f t="shared" si="1"/>
        <v>7</v>
      </c>
      <c r="B12" s="79" t="s">
        <v>195</v>
      </c>
      <c r="C12" s="80">
        <v>38306.416666666664</v>
      </c>
      <c r="D12" s="145"/>
      <c r="E12" s="79" t="s">
        <v>63</v>
      </c>
      <c r="F12" s="79" t="s">
        <v>180</v>
      </c>
      <c r="G12" s="90">
        <v>20</v>
      </c>
      <c r="H12" s="91">
        <v>20</v>
      </c>
      <c r="I12" s="92">
        <v>10</v>
      </c>
      <c r="J12" s="85">
        <f t="shared" si="0"/>
        <v>50</v>
      </c>
      <c r="K12" s="150" t="s">
        <v>375</v>
      </c>
    </row>
    <row r="13" spans="1:11" x14ac:dyDescent="0.2">
      <c r="A13" s="87">
        <f t="shared" si="1"/>
        <v>8</v>
      </c>
      <c r="B13" s="79" t="s">
        <v>214</v>
      </c>
      <c r="C13" s="80">
        <v>37991.416666666664</v>
      </c>
      <c r="D13" s="145" t="s">
        <v>43</v>
      </c>
      <c r="E13" s="79" t="s">
        <v>63</v>
      </c>
      <c r="F13" s="79" t="s">
        <v>377</v>
      </c>
      <c r="G13" s="90">
        <v>10</v>
      </c>
      <c r="H13" s="91">
        <v>20</v>
      </c>
      <c r="I13" s="92">
        <v>15</v>
      </c>
      <c r="J13" s="85">
        <f t="shared" si="0"/>
        <v>45</v>
      </c>
    </row>
    <row r="14" spans="1:11" x14ac:dyDescent="0.2">
      <c r="A14" s="87">
        <f t="shared" si="1"/>
        <v>9</v>
      </c>
      <c r="B14" s="79" t="s">
        <v>205</v>
      </c>
      <c r="C14" s="80">
        <v>38638.333333333328</v>
      </c>
      <c r="D14" s="145" t="s">
        <v>42</v>
      </c>
      <c r="E14" s="79" t="s">
        <v>206</v>
      </c>
      <c r="F14" s="79" t="s">
        <v>207</v>
      </c>
      <c r="G14" s="90">
        <v>10</v>
      </c>
      <c r="H14" s="91">
        <v>20</v>
      </c>
      <c r="I14" s="92">
        <v>15</v>
      </c>
      <c r="J14" s="85">
        <f t="shared" si="0"/>
        <v>45</v>
      </c>
    </row>
    <row r="15" spans="1:11" x14ac:dyDescent="0.2">
      <c r="A15" s="87">
        <f t="shared" si="1"/>
        <v>10</v>
      </c>
      <c r="B15" s="79" t="s">
        <v>208</v>
      </c>
      <c r="C15" s="80">
        <v>38114.333333333328</v>
      </c>
      <c r="D15" s="145" t="s">
        <v>57</v>
      </c>
      <c r="E15" s="79" t="s">
        <v>366</v>
      </c>
      <c r="F15" s="79" t="s">
        <v>254</v>
      </c>
      <c r="G15" s="90">
        <v>0</v>
      </c>
      <c r="H15" s="91">
        <v>15</v>
      </c>
      <c r="I15" s="92">
        <v>30</v>
      </c>
      <c r="J15" s="85">
        <f t="shared" si="0"/>
        <v>45</v>
      </c>
    </row>
    <row r="16" spans="1:11" x14ac:dyDescent="0.2">
      <c r="A16" s="87">
        <f t="shared" si="1"/>
        <v>11</v>
      </c>
      <c r="B16" s="79" t="s">
        <v>204</v>
      </c>
      <c r="C16" s="80">
        <v>38150.375</v>
      </c>
      <c r="D16" s="145" t="s">
        <v>34</v>
      </c>
      <c r="E16" s="79" t="s">
        <v>63</v>
      </c>
      <c r="F16" s="79" t="s">
        <v>377</v>
      </c>
      <c r="G16" s="90">
        <v>15</v>
      </c>
      <c r="H16" s="91">
        <v>30</v>
      </c>
      <c r="I16" s="92"/>
      <c r="J16" s="85">
        <f t="shared" si="0"/>
        <v>45</v>
      </c>
    </row>
    <row r="17" spans="1:10" x14ac:dyDescent="0.2">
      <c r="A17" s="87">
        <f t="shared" si="1"/>
        <v>12</v>
      </c>
      <c r="B17" s="79" t="s">
        <v>182</v>
      </c>
      <c r="C17" s="80">
        <v>38558.375</v>
      </c>
      <c r="D17" s="145" t="s">
        <v>43</v>
      </c>
      <c r="E17" s="79" t="s">
        <v>63</v>
      </c>
      <c r="F17" s="79" t="s">
        <v>377</v>
      </c>
      <c r="G17" s="90">
        <v>20</v>
      </c>
      <c r="H17" s="91"/>
      <c r="I17" s="92">
        <v>20</v>
      </c>
      <c r="J17" s="85">
        <f t="shared" si="0"/>
        <v>40</v>
      </c>
    </row>
    <row r="18" spans="1:10" x14ac:dyDescent="0.2">
      <c r="A18" s="87">
        <f t="shared" si="1"/>
        <v>13</v>
      </c>
      <c r="B18" s="88" t="s">
        <v>179</v>
      </c>
      <c r="C18" s="89">
        <v>38433</v>
      </c>
      <c r="D18" s="146"/>
      <c r="E18" s="79" t="s">
        <v>63</v>
      </c>
      <c r="F18" s="88" t="s">
        <v>180</v>
      </c>
      <c r="G18" s="90">
        <v>0</v>
      </c>
      <c r="H18" s="91">
        <v>20</v>
      </c>
      <c r="I18" s="92">
        <v>20</v>
      </c>
      <c r="J18" s="85">
        <f t="shared" si="0"/>
        <v>40</v>
      </c>
    </row>
    <row r="19" spans="1:10" x14ac:dyDescent="0.2">
      <c r="A19" s="87">
        <f t="shared" si="1"/>
        <v>14</v>
      </c>
      <c r="B19" s="79" t="s">
        <v>173</v>
      </c>
      <c r="C19" s="80">
        <v>38139.333333333328</v>
      </c>
      <c r="D19" s="145" t="s">
        <v>34</v>
      </c>
      <c r="E19" s="79" t="s">
        <v>174</v>
      </c>
      <c r="F19" s="79" t="s">
        <v>175</v>
      </c>
      <c r="G19" s="90">
        <v>20</v>
      </c>
      <c r="H19" s="91">
        <v>20</v>
      </c>
      <c r="I19" s="92"/>
      <c r="J19" s="85">
        <f t="shared" si="0"/>
        <v>40</v>
      </c>
    </row>
    <row r="20" spans="1:10" x14ac:dyDescent="0.2">
      <c r="A20" s="87">
        <f t="shared" si="1"/>
        <v>15</v>
      </c>
      <c r="B20" s="79" t="s">
        <v>183</v>
      </c>
      <c r="C20" s="80">
        <v>38485.333333333328</v>
      </c>
      <c r="D20" s="145" t="s">
        <v>43</v>
      </c>
      <c r="E20" s="79" t="s">
        <v>81</v>
      </c>
      <c r="F20" s="79" t="s">
        <v>184</v>
      </c>
      <c r="G20" s="90">
        <v>15</v>
      </c>
      <c r="H20" s="91">
        <v>10</v>
      </c>
      <c r="I20" s="92">
        <v>10</v>
      </c>
      <c r="J20" s="85">
        <f t="shared" si="0"/>
        <v>35</v>
      </c>
    </row>
    <row r="21" spans="1:10" x14ac:dyDescent="0.2">
      <c r="A21" s="87">
        <f t="shared" si="1"/>
        <v>16</v>
      </c>
      <c r="B21" s="79" t="s">
        <v>181</v>
      </c>
      <c r="C21" s="80">
        <v>38022.416666666664</v>
      </c>
      <c r="D21" s="145" t="s">
        <v>34</v>
      </c>
      <c r="E21" s="79" t="s">
        <v>63</v>
      </c>
      <c r="F21" s="79" t="s">
        <v>377</v>
      </c>
      <c r="G21" s="90">
        <v>30</v>
      </c>
      <c r="H21" s="91"/>
      <c r="I21" s="92"/>
      <c r="J21" s="85">
        <f t="shared" si="0"/>
        <v>30</v>
      </c>
    </row>
    <row r="22" spans="1:10" x14ac:dyDescent="0.2">
      <c r="A22" s="87">
        <f t="shared" si="1"/>
        <v>17</v>
      </c>
      <c r="B22" s="79" t="s">
        <v>359</v>
      </c>
      <c r="C22" s="80">
        <v>38617</v>
      </c>
      <c r="D22" s="145" t="s">
        <v>34</v>
      </c>
      <c r="E22" s="79" t="s">
        <v>327</v>
      </c>
      <c r="F22" s="79" t="s">
        <v>328</v>
      </c>
      <c r="G22" s="90"/>
      <c r="H22" s="91"/>
      <c r="I22" s="92">
        <v>30</v>
      </c>
      <c r="J22" s="85">
        <f t="shared" si="0"/>
        <v>30</v>
      </c>
    </row>
    <row r="23" spans="1:10" x14ac:dyDescent="0.2">
      <c r="A23" s="87">
        <f t="shared" si="1"/>
        <v>18</v>
      </c>
      <c r="B23" s="79" t="s">
        <v>177</v>
      </c>
      <c r="C23" s="80">
        <v>38679</v>
      </c>
      <c r="D23" s="145" t="s">
        <v>57</v>
      </c>
      <c r="E23" s="79" t="s">
        <v>229</v>
      </c>
      <c r="F23" s="79" t="s">
        <v>357</v>
      </c>
      <c r="G23" s="90"/>
      <c r="H23" s="91"/>
      <c r="I23" s="92">
        <v>30</v>
      </c>
      <c r="J23" s="85">
        <f t="shared" si="0"/>
        <v>30</v>
      </c>
    </row>
    <row r="24" spans="1:10" x14ac:dyDescent="0.2">
      <c r="A24" s="87">
        <f t="shared" si="1"/>
        <v>19</v>
      </c>
      <c r="B24" s="79" t="s">
        <v>177</v>
      </c>
      <c r="C24" s="80">
        <v>38677.375</v>
      </c>
      <c r="D24" s="145" t="s">
        <v>93</v>
      </c>
      <c r="E24" s="79" t="s">
        <v>151</v>
      </c>
      <c r="F24" s="79" t="s">
        <v>152</v>
      </c>
      <c r="G24" s="90">
        <v>15</v>
      </c>
      <c r="H24" s="91">
        <v>15</v>
      </c>
      <c r="I24" s="92"/>
      <c r="J24" s="85">
        <f t="shared" si="0"/>
        <v>30</v>
      </c>
    </row>
    <row r="25" spans="1:10" x14ac:dyDescent="0.2">
      <c r="A25" s="87">
        <f t="shared" si="1"/>
        <v>20</v>
      </c>
      <c r="B25" s="88" t="s">
        <v>255</v>
      </c>
      <c r="C25" s="139">
        <v>38236</v>
      </c>
      <c r="D25" s="146" t="s">
        <v>34</v>
      </c>
      <c r="E25" s="79" t="s">
        <v>70</v>
      </c>
      <c r="F25" s="88" t="s">
        <v>256</v>
      </c>
      <c r="G25" s="90"/>
      <c r="H25" s="91">
        <v>30</v>
      </c>
      <c r="I25" s="92"/>
      <c r="J25" s="85">
        <f t="shared" si="0"/>
        <v>30</v>
      </c>
    </row>
    <row r="26" spans="1:10" x14ac:dyDescent="0.2">
      <c r="A26" s="87">
        <f t="shared" si="1"/>
        <v>21</v>
      </c>
      <c r="B26" s="88" t="s">
        <v>228</v>
      </c>
      <c r="C26" s="89">
        <v>38319</v>
      </c>
      <c r="D26" s="146" t="s">
        <v>34</v>
      </c>
      <c r="E26" s="88" t="s">
        <v>229</v>
      </c>
      <c r="F26" s="88" t="s">
        <v>230</v>
      </c>
      <c r="G26" s="90"/>
      <c r="H26" s="91">
        <v>30</v>
      </c>
      <c r="I26" s="92"/>
      <c r="J26" s="85">
        <f t="shared" si="0"/>
        <v>30</v>
      </c>
    </row>
    <row r="27" spans="1:10" x14ac:dyDescent="0.2">
      <c r="A27" s="87">
        <f t="shared" si="1"/>
        <v>22</v>
      </c>
      <c r="B27" s="88" t="s">
        <v>243</v>
      </c>
      <c r="C27" s="89">
        <v>38269</v>
      </c>
      <c r="D27" s="146" t="s">
        <v>93</v>
      </c>
      <c r="E27" s="88" t="s">
        <v>235</v>
      </c>
      <c r="F27" s="88" t="s">
        <v>244</v>
      </c>
      <c r="G27" s="90"/>
      <c r="H27" s="91">
        <v>15</v>
      </c>
      <c r="I27" s="92">
        <v>15</v>
      </c>
      <c r="J27" s="85">
        <f t="shared" si="0"/>
        <v>30</v>
      </c>
    </row>
    <row r="28" spans="1:10" x14ac:dyDescent="0.2">
      <c r="A28" s="87">
        <f t="shared" si="1"/>
        <v>23</v>
      </c>
      <c r="B28" s="88" t="s">
        <v>215</v>
      </c>
      <c r="C28" s="89">
        <v>38401</v>
      </c>
      <c r="D28" s="146" t="s">
        <v>43</v>
      </c>
      <c r="E28" s="88" t="s">
        <v>216</v>
      </c>
      <c r="F28" s="88" t="s">
        <v>152</v>
      </c>
      <c r="G28" s="90"/>
      <c r="H28" s="91">
        <v>15</v>
      </c>
      <c r="I28" s="92">
        <v>15</v>
      </c>
      <c r="J28" s="85">
        <f t="shared" si="0"/>
        <v>30</v>
      </c>
    </row>
    <row r="29" spans="1:10" x14ac:dyDescent="0.2">
      <c r="A29" s="87">
        <f t="shared" si="1"/>
        <v>24</v>
      </c>
      <c r="B29" s="88" t="s">
        <v>247</v>
      </c>
      <c r="C29" s="89">
        <v>38152</v>
      </c>
      <c r="D29" s="146" t="s">
        <v>93</v>
      </c>
      <c r="E29" s="88" t="s">
        <v>248</v>
      </c>
      <c r="F29" s="88" t="s">
        <v>249</v>
      </c>
      <c r="G29" s="90"/>
      <c r="H29" s="91">
        <v>15</v>
      </c>
      <c r="I29" s="92">
        <v>10</v>
      </c>
      <c r="J29" s="85">
        <f t="shared" si="0"/>
        <v>25</v>
      </c>
    </row>
    <row r="30" spans="1:10" x14ac:dyDescent="0.2">
      <c r="A30" s="87">
        <f t="shared" si="1"/>
        <v>25</v>
      </c>
      <c r="B30" s="79" t="s">
        <v>156</v>
      </c>
      <c r="C30" s="80">
        <v>38164.333333333328</v>
      </c>
      <c r="D30" s="145"/>
      <c r="E30" s="79" t="s">
        <v>70</v>
      </c>
      <c r="F30" s="79" t="s">
        <v>157</v>
      </c>
      <c r="G30" s="90">
        <v>10</v>
      </c>
      <c r="H30" s="91">
        <v>0</v>
      </c>
      <c r="I30" s="92">
        <v>15</v>
      </c>
      <c r="J30" s="85">
        <f t="shared" si="0"/>
        <v>25</v>
      </c>
    </row>
    <row r="31" spans="1:10" x14ac:dyDescent="0.2">
      <c r="A31" s="87">
        <f t="shared" si="1"/>
        <v>26</v>
      </c>
      <c r="B31" s="79" t="s">
        <v>212</v>
      </c>
      <c r="C31" s="80">
        <v>38603.333333333328</v>
      </c>
      <c r="D31" s="145" t="s">
        <v>93</v>
      </c>
      <c r="E31" s="79" t="s">
        <v>60</v>
      </c>
      <c r="F31" s="79" t="s">
        <v>213</v>
      </c>
      <c r="G31" s="90">
        <v>15</v>
      </c>
      <c r="H31" s="91"/>
      <c r="I31" s="92">
        <v>10</v>
      </c>
      <c r="J31" s="85">
        <f t="shared" si="0"/>
        <v>25</v>
      </c>
    </row>
    <row r="32" spans="1:10" x14ac:dyDescent="0.2">
      <c r="A32" s="87">
        <f t="shared" si="1"/>
        <v>27</v>
      </c>
      <c r="B32" s="79" t="s">
        <v>197</v>
      </c>
      <c r="C32" s="80">
        <v>38359.375</v>
      </c>
      <c r="D32" s="145" t="s">
        <v>43</v>
      </c>
      <c r="E32" s="79" t="s">
        <v>198</v>
      </c>
      <c r="F32" s="79" t="s">
        <v>199</v>
      </c>
      <c r="G32" s="90">
        <v>15</v>
      </c>
      <c r="H32" s="91">
        <v>10</v>
      </c>
      <c r="I32" s="92"/>
      <c r="J32" s="85">
        <f t="shared" si="0"/>
        <v>25</v>
      </c>
    </row>
    <row r="33" spans="1:10" x14ac:dyDescent="0.2">
      <c r="A33" s="87">
        <f t="shared" si="1"/>
        <v>28</v>
      </c>
      <c r="B33" s="88" t="s">
        <v>234</v>
      </c>
      <c r="C33" s="89">
        <v>38166</v>
      </c>
      <c r="D33" s="146" t="s">
        <v>43</v>
      </c>
      <c r="E33" s="88" t="s">
        <v>235</v>
      </c>
      <c r="F33" s="88" t="s">
        <v>236</v>
      </c>
      <c r="G33" s="90"/>
      <c r="H33" s="91">
        <v>15</v>
      </c>
      <c r="I33" s="92">
        <v>10</v>
      </c>
      <c r="J33" s="85">
        <f t="shared" si="0"/>
        <v>25</v>
      </c>
    </row>
    <row r="34" spans="1:10" x14ac:dyDescent="0.2">
      <c r="A34" s="87">
        <f t="shared" si="1"/>
        <v>29</v>
      </c>
      <c r="B34" s="79" t="s">
        <v>360</v>
      </c>
      <c r="C34" s="80">
        <v>38675</v>
      </c>
      <c r="D34" s="145" t="s">
        <v>43</v>
      </c>
      <c r="E34" s="79" t="s">
        <v>327</v>
      </c>
      <c r="F34" s="79" t="s">
        <v>355</v>
      </c>
      <c r="G34" s="90"/>
      <c r="H34" s="91"/>
      <c r="I34" s="92">
        <v>20</v>
      </c>
      <c r="J34" s="85">
        <f t="shared" si="0"/>
        <v>20</v>
      </c>
    </row>
    <row r="35" spans="1:10" x14ac:dyDescent="0.2">
      <c r="A35" s="87">
        <f t="shared" si="1"/>
        <v>30</v>
      </c>
      <c r="B35" s="88" t="s">
        <v>253</v>
      </c>
      <c r="C35" s="89">
        <v>38189</v>
      </c>
      <c r="D35" s="146" t="s">
        <v>93</v>
      </c>
      <c r="E35" s="88" t="s">
        <v>235</v>
      </c>
      <c r="F35" s="88" t="s">
        <v>244</v>
      </c>
      <c r="G35" s="90"/>
      <c r="H35" s="91">
        <v>0</v>
      </c>
      <c r="I35" s="92">
        <v>20</v>
      </c>
      <c r="J35" s="85">
        <f t="shared" si="0"/>
        <v>20</v>
      </c>
    </row>
    <row r="36" spans="1:10" x14ac:dyDescent="0.2">
      <c r="A36" s="87">
        <f t="shared" si="1"/>
        <v>31</v>
      </c>
      <c r="B36" s="88" t="s">
        <v>221</v>
      </c>
      <c r="C36" s="89">
        <v>38461</v>
      </c>
      <c r="D36" s="146"/>
      <c r="E36" s="79" t="s">
        <v>52</v>
      </c>
      <c r="F36" s="88" t="s">
        <v>53</v>
      </c>
      <c r="G36" s="90"/>
      <c r="H36" s="91">
        <v>10</v>
      </c>
      <c r="I36" s="92">
        <v>10</v>
      </c>
      <c r="J36" s="85">
        <f t="shared" si="0"/>
        <v>20</v>
      </c>
    </row>
    <row r="37" spans="1:10" x14ac:dyDescent="0.2">
      <c r="A37" s="87">
        <f t="shared" si="1"/>
        <v>32</v>
      </c>
      <c r="B37" s="88" t="s">
        <v>220</v>
      </c>
      <c r="C37" s="89">
        <v>38328</v>
      </c>
      <c r="D37" s="146" t="s">
        <v>43</v>
      </c>
      <c r="E37" s="79" t="s">
        <v>49</v>
      </c>
      <c r="F37" s="88" t="s">
        <v>50</v>
      </c>
      <c r="G37" s="90"/>
      <c r="H37" s="91">
        <v>10</v>
      </c>
      <c r="I37" s="92">
        <v>10</v>
      </c>
      <c r="J37" s="85">
        <f t="shared" si="0"/>
        <v>20</v>
      </c>
    </row>
    <row r="38" spans="1:10" x14ac:dyDescent="0.2">
      <c r="A38" s="87">
        <f t="shared" si="1"/>
        <v>33</v>
      </c>
      <c r="B38" s="79" t="s">
        <v>176</v>
      </c>
      <c r="C38" s="80">
        <v>38431.375</v>
      </c>
      <c r="D38" s="145" t="s">
        <v>42</v>
      </c>
      <c r="E38" s="79" t="s">
        <v>70</v>
      </c>
      <c r="F38" s="79" t="s">
        <v>17</v>
      </c>
      <c r="G38" s="90">
        <v>15</v>
      </c>
      <c r="H38" s="91"/>
      <c r="I38" s="92"/>
      <c r="J38" s="85">
        <f t="shared" ref="J38:J66" si="2">SUM(G38:I38)</f>
        <v>15</v>
      </c>
    </row>
    <row r="39" spans="1:10" x14ac:dyDescent="0.2">
      <c r="A39" s="87">
        <f t="shared" si="1"/>
        <v>34</v>
      </c>
      <c r="B39" s="79" t="s">
        <v>190</v>
      </c>
      <c r="C39" s="80">
        <v>38074</v>
      </c>
      <c r="D39" s="145" t="s">
        <v>34</v>
      </c>
      <c r="E39" s="79" t="s">
        <v>229</v>
      </c>
      <c r="F39" s="79" t="s">
        <v>357</v>
      </c>
      <c r="G39" s="90"/>
      <c r="H39" s="91"/>
      <c r="I39" s="92">
        <v>15</v>
      </c>
      <c r="J39" s="85">
        <f t="shared" si="2"/>
        <v>15</v>
      </c>
    </row>
    <row r="40" spans="1:10" x14ac:dyDescent="0.2">
      <c r="A40" s="87">
        <f t="shared" si="1"/>
        <v>35</v>
      </c>
      <c r="B40" s="88" t="s">
        <v>231</v>
      </c>
      <c r="C40" s="89">
        <v>38249</v>
      </c>
      <c r="D40" s="146" t="s">
        <v>43</v>
      </c>
      <c r="E40" s="88" t="s">
        <v>232</v>
      </c>
      <c r="F40" s="88" t="s">
        <v>233</v>
      </c>
      <c r="G40" s="90"/>
      <c r="H40" s="91">
        <v>15</v>
      </c>
      <c r="I40" s="92"/>
      <c r="J40" s="85">
        <f t="shared" si="2"/>
        <v>15</v>
      </c>
    </row>
    <row r="41" spans="1:10" x14ac:dyDescent="0.2">
      <c r="A41" s="87">
        <f t="shared" si="1"/>
        <v>36</v>
      </c>
      <c r="B41" s="88" t="s">
        <v>250</v>
      </c>
      <c r="C41" s="89">
        <v>38529</v>
      </c>
      <c r="D41" s="146" t="s">
        <v>43</v>
      </c>
      <c r="E41" s="88" t="s">
        <v>251</v>
      </c>
      <c r="F41" s="88" t="s">
        <v>252</v>
      </c>
      <c r="G41" s="90"/>
      <c r="H41" s="91">
        <v>0</v>
      </c>
      <c r="I41" s="92">
        <v>15</v>
      </c>
      <c r="J41" s="85">
        <f t="shared" si="2"/>
        <v>15</v>
      </c>
    </row>
    <row r="42" spans="1:10" x14ac:dyDescent="0.2">
      <c r="A42" s="87">
        <f t="shared" si="1"/>
        <v>37</v>
      </c>
      <c r="B42" s="88" t="s">
        <v>240</v>
      </c>
      <c r="C42" s="89">
        <v>38521</v>
      </c>
      <c r="D42" s="146" t="s">
        <v>43</v>
      </c>
      <c r="E42" s="88" t="s">
        <v>241</v>
      </c>
      <c r="F42" s="88" t="s">
        <v>242</v>
      </c>
      <c r="G42" s="90"/>
      <c r="H42" s="91">
        <v>15</v>
      </c>
      <c r="I42" s="92"/>
      <c r="J42" s="85">
        <f t="shared" si="2"/>
        <v>15</v>
      </c>
    </row>
    <row r="43" spans="1:10" x14ac:dyDescent="0.2">
      <c r="A43" s="87">
        <f t="shared" si="1"/>
        <v>38</v>
      </c>
      <c r="B43" s="79" t="s">
        <v>358</v>
      </c>
      <c r="C43" s="80">
        <v>38552</v>
      </c>
      <c r="D43" s="145" t="s">
        <v>93</v>
      </c>
      <c r="E43" s="79" t="s">
        <v>327</v>
      </c>
      <c r="F43" s="79" t="s">
        <v>341</v>
      </c>
      <c r="G43" s="90"/>
      <c r="H43" s="91"/>
      <c r="I43" s="92">
        <v>15</v>
      </c>
      <c r="J43" s="85">
        <f t="shared" si="2"/>
        <v>15</v>
      </c>
    </row>
    <row r="44" spans="1:10" x14ac:dyDescent="0.2">
      <c r="A44" s="87">
        <f t="shared" si="1"/>
        <v>39</v>
      </c>
      <c r="B44" s="79" t="s">
        <v>168</v>
      </c>
      <c r="C44" s="80">
        <v>38133.333333333328</v>
      </c>
      <c r="D44" s="145"/>
      <c r="E44" s="79" t="s">
        <v>169</v>
      </c>
      <c r="F44" s="79" t="s">
        <v>170</v>
      </c>
      <c r="G44" s="90">
        <v>0</v>
      </c>
      <c r="H44" s="91">
        <v>15</v>
      </c>
      <c r="I44" s="92"/>
      <c r="J44" s="85">
        <f t="shared" si="2"/>
        <v>15</v>
      </c>
    </row>
    <row r="45" spans="1:10" x14ac:dyDescent="0.2">
      <c r="A45" s="87">
        <f t="shared" si="1"/>
        <v>40</v>
      </c>
      <c r="B45" s="79" t="s">
        <v>185</v>
      </c>
      <c r="C45" s="80">
        <v>38133.333333333328</v>
      </c>
      <c r="D45" s="145" t="s">
        <v>43</v>
      </c>
      <c r="E45" s="79" t="s">
        <v>70</v>
      </c>
      <c r="F45" s="79" t="s">
        <v>186</v>
      </c>
      <c r="G45" s="90">
        <v>15</v>
      </c>
      <c r="H45" s="91"/>
      <c r="I45" s="92"/>
      <c r="J45" s="85">
        <f t="shared" si="2"/>
        <v>15</v>
      </c>
    </row>
    <row r="46" spans="1:10" x14ac:dyDescent="0.2">
      <c r="A46" s="87">
        <f t="shared" si="1"/>
        <v>41</v>
      </c>
      <c r="B46" s="79" t="s">
        <v>167</v>
      </c>
      <c r="C46" s="80">
        <v>38147.333333333328</v>
      </c>
      <c r="D46" s="145" t="s">
        <v>43</v>
      </c>
      <c r="E46" s="79" t="s">
        <v>141</v>
      </c>
      <c r="F46" s="79" t="s">
        <v>166</v>
      </c>
      <c r="G46" s="90">
        <v>15</v>
      </c>
      <c r="H46" s="91"/>
      <c r="I46" s="92"/>
      <c r="J46" s="85">
        <f t="shared" si="2"/>
        <v>15</v>
      </c>
    </row>
    <row r="47" spans="1:10" x14ac:dyDescent="0.2">
      <c r="A47" s="87">
        <f t="shared" si="1"/>
        <v>42</v>
      </c>
      <c r="B47" s="79" t="s">
        <v>196</v>
      </c>
      <c r="C47" s="80">
        <v>38642.375</v>
      </c>
      <c r="D47" s="145"/>
      <c r="E47" s="79" t="s">
        <v>63</v>
      </c>
      <c r="F47" s="79" t="s">
        <v>377</v>
      </c>
      <c r="G47" s="90">
        <v>15</v>
      </c>
      <c r="H47" s="91"/>
      <c r="I47" s="92"/>
      <c r="J47" s="85">
        <f t="shared" si="2"/>
        <v>15</v>
      </c>
    </row>
    <row r="48" spans="1:10" x14ac:dyDescent="0.2">
      <c r="A48" s="87">
        <f t="shared" si="1"/>
        <v>43</v>
      </c>
      <c r="B48" s="79" t="s">
        <v>361</v>
      </c>
      <c r="C48" s="80">
        <v>38118</v>
      </c>
      <c r="D48" s="145" t="s">
        <v>43</v>
      </c>
      <c r="E48" s="79" t="s">
        <v>362</v>
      </c>
      <c r="F48" s="79" t="s">
        <v>170</v>
      </c>
      <c r="G48" s="90"/>
      <c r="H48" s="91"/>
      <c r="I48" s="92">
        <v>15</v>
      </c>
      <c r="J48" s="85">
        <f t="shared" si="2"/>
        <v>15</v>
      </c>
    </row>
    <row r="49" spans="1:10" x14ac:dyDescent="0.2">
      <c r="A49" s="87">
        <f t="shared" si="1"/>
        <v>44</v>
      </c>
      <c r="B49" s="79" t="s">
        <v>171</v>
      </c>
      <c r="C49" s="80">
        <v>38392.375</v>
      </c>
      <c r="D49" s="145" t="s">
        <v>43</v>
      </c>
      <c r="E49" s="79" t="s">
        <v>65</v>
      </c>
      <c r="F49" s="79" t="s">
        <v>66</v>
      </c>
      <c r="G49" s="90">
        <v>0</v>
      </c>
      <c r="H49" s="91">
        <v>15</v>
      </c>
      <c r="I49" s="92"/>
      <c r="J49" s="85">
        <f t="shared" si="2"/>
        <v>15</v>
      </c>
    </row>
    <row r="50" spans="1:10" x14ac:dyDescent="0.2">
      <c r="A50" s="87">
        <f t="shared" si="1"/>
        <v>45</v>
      </c>
      <c r="B50" s="79" t="s">
        <v>154</v>
      </c>
      <c r="C50" s="80">
        <v>38646.333333333328</v>
      </c>
      <c r="D50" s="145" t="s">
        <v>34</v>
      </c>
      <c r="E50" s="79" t="s">
        <v>49</v>
      </c>
      <c r="F50" s="79" t="s">
        <v>155</v>
      </c>
      <c r="G50" s="90">
        <v>15</v>
      </c>
      <c r="H50" s="91"/>
      <c r="I50" s="92"/>
      <c r="J50" s="85">
        <f t="shared" si="2"/>
        <v>15</v>
      </c>
    </row>
    <row r="51" spans="1:10" x14ac:dyDescent="0.2">
      <c r="A51" s="87">
        <f t="shared" si="1"/>
        <v>46</v>
      </c>
      <c r="B51" s="79" t="s">
        <v>165</v>
      </c>
      <c r="C51" s="80">
        <v>38605.333333333328</v>
      </c>
      <c r="D51" s="145" t="s">
        <v>43</v>
      </c>
      <c r="E51" s="79" t="s">
        <v>141</v>
      </c>
      <c r="F51" s="79" t="s">
        <v>166</v>
      </c>
      <c r="G51" s="90">
        <v>15</v>
      </c>
      <c r="H51" s="91"/>
      <c r="I51" s="92"/>
      <c r="J51" s="85">
        <f t="shared" si="2"/>
        <v>15</v>
      </c>
    </row>
    <row r="52" spans="1:10" x14ac:dyDescent="0.2">
      <c r="A52" s="87">
        <f t="shared" si="1"/>
        <v>47</v>
      </c>
      <c r="B52" s="79" t="s">
        <v>365</v>
      </c>
      <c r="C52" s="80">
        <v>38221</v>
      </c>
      <c r="D52" s="145" t="s">
        <v>34</v>
      </c>
      <c r="E52" s="79" t="s">
        <v>333</v>
      </c>
      <c r="F52" s="79" t="s">
        <v>180</v>
      </c>
      <c r="G52" s="90"/>
      <c r="H52" s="91"/>
      <c r="I52" s="92">
        <v>15</v>
      </c>
      <c r="J52" s="85">
        <f t="shared" si="2"/>
        <v>15</v>
      </c>
    </row>
    <row r="53" spans="1:10" x14ac:dyDescent="0.2">
      <c r="A53" s="87">
        <f t="shared" si="1"/>
        <v>48</v>
      </c>
      <c r="B53" s="88" t="s">
        <v>245</v>
      </c>
      <c r="C53" s="89">
        <v>38206</v>
      </c>
      <c r="D53" s="146"/>
      <c r="E53" s="88" t="s">
        <v>246</v>
      </c>
      <c r="F53" s="88" t="s">
        <v>137</v>
      </c>
      <c r="G53" s="90"/>
      <c r="H53" s="91">
        <v>10</v>
      </c>
      <c r="I53" s="92"/>
      <c r="J53" s="85">
        <f t="shared" si="2"/>
        <v>10</v>
      </c>
    </row>
    <row r="54" spans="1:10" x14ac:dyDescent="0.2">
      <c r="A54" s="87">
        <f t="shared" si="1"/>
        <v>49</v>
      </c>
      <c r="B54" s="79" t="s">
        <v>187</v>
      </c>
      <c r="C54" s="80">
        <v>38416.375</v>
      </c>
      <c r="D54" s="145" t="s">
        <v>57</v>
      </c>
      <c r="E54" s="79" t="s">
        <v>188</v>
      </c>
      <c r="F54" s="79" t="s">
        <v>189</v>
      </c>
      <c r="G54" s="90">
        <v>10</v>
      </c>
      <c r="H54" s="91"/>
      <c r="I54" s="92"/>
      <c r="J54" s="85">
        <f t="shared" si="2"/>
        <v>10</v>
      </c>
    </row>
    <row r="55" spans="1:10" x14ac:dyDescent="0.2">
      <c r="A55" s="87">
        <f t="shared" si="1"/>
        <v>50</v>
      </c>
      <c r="B55" s="79" t="s">
        <v>190</v>
      </c>
      <c r="C55" s="80">
        <v>38074.333333333328</v>
      </c>
      <c r="D55" s="145" t="s">
        <v>93</v>
      </c>
      <c r="E55" s="79" t="s">
        <v>151</v>
      </c>
      <c r="F55" s="79" t="s">
        <v>191</v>
      </c>
      <c r="G55" s="90">
        <v>10</v>
      </c>
      <c r="H55" s="91"/>
      <c r="I55" s="92"/>
      <c r="J55" s="85">
        <f t="shared" si="2"/>
        <v>10</v>
      </c>
    </row>
    <row r="56" spans="1:10" x14ac:dyDescent="0.2">
      <c r="A56" s="87">
        <f t="shared" si="1"/>
        <v>51</v>
      </c>
      <c r="B56" s="88" t="s">
        <v>237</v>
      </c>
      <c r="C56" s="89">
        <v>38101</v>
      </c>
      <c r="D56" s="146" t="s">
        <v>34</v>
      </c>
      <c r="E56" s="88" t="s">
        <v>238</v>
      </c>
      <c r="F56" s="88" t="s">
        <v>239</v>
      </c>
      <c r="G56" s="90"/>
      <c r="H56" s="91">
        <v>10</v>
      </c>
      <c r="I56" s="92"/>
      <c r="J56" s="85">
        <f t="shared" si="2"/>
        <v>10</v>
      </c>
    </row>
    <row r="57" spans="1:10" x14ac:dyDescent="0.2">
      <c r="A57" s="87">
        <f t="shared" si="1"/>
        <v>52</v>
      </c>
      <c r="B57" s="88" t="s">
        <v>217</v>
      </c>
      <c r="C57" s="89">
        <v>38454</v>
      </c>
      <c r="D57" s="146" t="s">
        <v>43</v>
      </c>
      <c r="E57" s="88" t="s">
        <v>218</v>
      </c>
      <c r="F57" s="88" t="s">
        <v>219</v>
      </c>
      <c r="G57" s="90"/>
      <c r="H57" s="91">
        <v>10</v>
      </c>
      <c r="I57" s="92"/>
      <c r="J57" s="85">
        <f t="shared" si="2"/>
        <v>10</v>
      </c>
    </row>
    <row r="58" spans="1:10" x14ac:dyDescent="0.2">
      <c r="A58" s="87">
        <f t="shared" si="1"/>
        <v>53</v>
      </c>
      <c r="B58" s="79" t="s">
        <v>352</v>
      </c>
      <c r="C58" s="80">
        <v>38510</v>
      </c>
      <c r="D58" s="145" t="s">
        <v>59</v>
      </c>
      <c r="E58" s="79" t="s">
        <v>216</v>
      </c>
      <c r="F58" s="79" t="s">
        <v>353</v>
      </c>
      <c r="G58" s="90"/>
      <c r="H58" s="91"/>
      <c r="I58" s="92">
        <v>10</v>
      </c>
      <c r="J58" s="85">
        <f t="shared" si="2"/>
        <v>10</v>
      </c>
    </row>
    <row r="59" spans="1:10" x14ac:dyDescent="0.2">
      <c r="A59" s="87">
        <f t="shared" si="1"/>
        <v>54</v>
      </c>
      <c r="B59" s="79" t="s">
        <v>200</v>
      </c>
      <c r="C59" s="80">
        <v>38646.333333333328</v>
      </c>
      <c r="D59" s="145" t="s">
        <v>43</v>
      </c>
      <c r="E59" s="79" t="s">
        <v>49</v>
      </c>
      <c r="F59" s="79" t="s">
        <v>155</v>
      </c>
      <c r="G59" s="90">
        <v>0</v>
      </c>
      <c r="H59" s="91"/>
      <c r="I59" s="92">
        <v>0</v>
      </c>
      <c r="J59" s="85">
        <f t="shared" si="2"/>
        <v>0</v>
      </c>
    </row>
    <row r="60" spans="1:10" x14ac:dyDescent="0.2">
      <c r="A60" s="87">
        <f t="shared" si="1"/>
        <v>55</v>
      </c>
      <c r="B60" s="88" t="s">
        <v>225</v>
      </c>
      <c r="C60" s="89">
        <v>38320</v>
      </c>
      <c r="D60" s="146" t="s">
        <v>93</v>
      </c>
      <c r="E60" s="88" t="s">
        <v>226</v>
      </c>
      <c r="F60" s="88" t="s">
        <v>227</v>
      </c>
      <c r="G60" s="90"/>
      <c r="H60" s="91">
        <v>0</v>
      </c>
      <c r="I60" s="92">
        <v>0</v>
      </c>
      <c r="J60" s="85">
        <f t="shared" si="2"/>
        <v>0</v>
      </c>
    </row>
    <row r="61" spans="1:10" x14ac:dyDescent="0.2">
      <c r="A61" s="87">
        <f t="shared" si="1"/>
        <v>56</v>
      </c>
      <c r="B61" s="79" t="s">
        <v>201</v>
      </c>
      <c r="C61" s="80">
        <v>38594.333333333328</v>
      </c>
      <c r="D61" s="145" t="s">
        <v>43</v>
      </c>
      <c r="E61" s="79" t="s">
        <v>202</v>
      </c>
      <c r="F61" s="79" t="s">
        <v>203</v>
      </c>
      <c r="G61" s="90">
        <v>0</v>
      </c>
      <c r="H61" s="91"/>
      <c r="I61" s="92"/>
      <c r="J61" s="85">
        <f t="shared" si="2"/>
        <v>0</v>
      </c>
    </row>
    <row r="62" spans="1:10" x14ac:dyDescent="0.2">
      <c r="A62" s="87">
        <f t="shared" si="1"/>
        <v>57</v>
      </c>
      <c r="B62" s="88" t="s">
        <v>222</v>
      </c>
      <c r="C62" s="89">
        <v>37996</v>
      </c>
      <c r="D62" s="146" t="s">
        <v>57</v>
      </c>
      <c r="E62" s="88" t="s">
        <v>223</v>
      </c>
      <c r="F62" s="88" t="s">
        <v>224</v>
      </c>
      <c r="G62" s="90"/>
      <c r="H62" s="91">
        <v>0</v>
      </c>
      <c r="I62" s="92"/>
      <c r="J62" s="85">
        <f t="shared" si="2"/>
        <v>0</v>
      </c>
    </row>
    <row r="63" spans="1:10" x14ac:dyDescent="0.2">
      <c r="A63" s="87">
        <f t="shared" si="1"/>
        <v>58</v>
      </c>
      <c r="B63" s="79" t="s">
        <v>178</v>
      </c>
      <c r="C63" s="80">
        <v>38490.375</v>
      </c>
      <c r="D63" s="145" t="s">
        <v>43</v>
      </c>
      <c r="E63" s="79" t="s">
        <v>63</v>
      </c>
      <c r="F63" s="79" t="s">
        <v>377</v>
      </c>
      <c r="G63" s="90">
        <v>0</v>
      </c>
      <c r="H63" s="91"/>
      <c r="I63" s="92"/>
      <c r="J63" s="85">
        <f t="shared" si="2"/>
        <v>0</v>
      </c>
    </row>
    <row r="64" spans="1:10" x14ac:dyDescent="0.2">
      <c r="A64" s="87">
        <f t="shared" si="1"/>
        <v>59</v>
      </c>
      <c r="B64" s="79" t="s">
        <v>354</v>
      </c>
      <c r="C64" s="80">
        <v>38578</v>
      </c>
      <c r="D64" s="145" t="s">
        <v>43</v>
      </c>
      <c r="E64" s="79" t="s">
        <v>327</v>
      </c>
      <c r="F64" s="79" t="s">
        <v>355</v>
      </c>
      <c r="G64" s="90"/>
      <c r="H64" s="91"/>
      <c r="I64" s="92">
        <v>0</v>
      </c>
      <c r="J64" s="85">
        <f t="shared" si="2"/>
        <v>0</v>
      </c>
    </row>
    <row r="65" spans="1:10" x14ac:dyDescent="0.2">
      <c r="A65" s="87">
        <f t="shared" si="1"/>
        <v>60</v>
      </c>
      <c r="B65" s="79" t="s">
        <v>363</v>
      </c>
      <c r="C65" s="80">
        <v>38682</v>
      </c>
      <c r="D65" s="145" t="s">
        <v>93</v>
      </c>
      <c r="E65" s="79" t="s">
        <v>364</v>
      </c>
      <c r="F65" s="79" t="s">
        <v>194</v>
      </c>
      <c r="G65" s="90"/>
      <c r="H65" s="91"/>
      <c r="I65" s="92">
        <v>0</v>
      </c>
      <c r="J65" s="85">
        <f t="shared" si="2"/>
        <v>0</v>
      </c>
    </row>
    <row r="66" spans="1:10" ht="14.25" thickBot="1" x14ac:dyDescent="0.25">
      <c r="A66" s="109">
        <f t="shared" si="1"/>
        <v>61</v>
      </c>
      <c r="B66" s="110" t="s">
        <v>158</v>
      </c>
      <c r="C66" s="111">
        <v>38276.333333333328</v>
      </c>
      <c r="D66" s="147" t="s">
        <v>43</v>
      </c>
      <c r="E66" s="110" t="s">
        <v>159</v>
      </c>
      <c r="F66" s="110" t="s">
        <v>160</v>
      </c>
      <c r="G66" s="140">
        <v>0</v>
      </c>
      <c r="H66" s="141"/>
      <c r="I66" s="142"/>
      <c r="J66" s="116">
        <f t="shared" si="2"/>
        <v>0</v>
      </c>
    </row>
  </sheetData>
  <sortState ref="B2:K62">
    <sortCondition descending="1" ref="J2:J62"/>
  </sortState>
  <mergeCells count="4">
    <mergeCell ref="A1:J1"/>
    <mergeCell ref="A2:J2"/>
    <mergeCell ref="A3:J3"/>
    <mergeCell ref="G4:I4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sqref="A1:J1"/>
    </sheetView>
  </sheetViews>
  <sheetFormatPr defaultRowHeight="13.5" x14ac:dyDescent="0.2"/>
  <cols>
    <col min="1" max="1" width="9.28515625" style="69" bestFit="1" customWidth="1"/>
    <col min="2" max="2" width="40.7109375" style="69" customWidth="1"/>
    <col min="3" max="3" width="5" style="69" bestFit="1" customWidth="1"/>
    <col min="4" max="4" width="7.5703125" style="69" bestFit="1" customWidth="1"/>
    <col min="5" max="5" width="44.5703125" style="69" bestFit="1" customWidth="1"/>
    <col min="6" max="6" width="44.42578125" style="69" bestFit="1" customWidth="1"/>
    <col min="7" max="10" width="9.28515625" style="69" bestFit="1" customWidth="1"/>
    <col min="11" max="11" width="9.140625" style="71"/>
    <col min="12" max="16384" width="9.140625" style="69"/>
  </cols>
  <sheetData>
    <row r="1" spans="1:11" x14ac:dyDescent="0.2">
      <c r="A1" s="159" t="s">
        <v>367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1" x14ac:dyDescent="0.2">
      <c r="A2" s="159" t="s">
        <v>11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1" ht="14.25" thickBot="1" x14ac:dyDescent="0.25">
      <c r="A3" s="160" t="s">
        <v>47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1" ht="14.25" thickBot="1" x14ac:dyDescent="0.25">
      <c r="A4" s="71"/>
      <c r="G4" s="161" t="s">
        <v>4</v>
      </c>
      <c r="H4" s="162"/>
      <c r="I4" s="162"/>
      <c r="J4" s="72"/>
    </row>
    <row r="5" spans="1:11" ht="14.25" thickBot="1" x14ac:dyDescent="0.25">
      <c r="A5" s="73" t="s">
        <v>376</v>
      </c>
      <c r="B5" s="74" t="s">
        <v>44</v>
      </c>
      <c r="C5" s="73" t="s">
        <v>2</v>
      </c>
      <c r="D5" s="74" t="s">
        <v>30</v>
      </c>
      <c r="E5" s="74" t="s">
        <v>1</v>
      </c>
      <c r="F5" s="73" t="s">
        <v>3</v>
      </c>
      <c r="G5" s="75" t="s">
        <v>5</v>
      </c>
      <c r="H5" s="76" t="s">
        <v>6</v>
      </c>
      <c r="I5" s="75" t="s">
        <v>7</v>
      </c>
      <c r="J5" s="75" t="s">
        <v>9</v>
      </c>
      <c r="K5" s="148" t="s">
        <v>0</v>
      </c>
    </row>
    <row r="6" spans="1:11" x14ac:dyDescent="0.2">
      <c r="A6" s="77">
        <v>1</v>
      </c>
      <c r="B6" s="117" t="s">
        <v>116</v>
      </c>
      <c r="C6" s="118">
        <v>38453.333333333328</v>
      </c>
      <c r="D6" s="119" t="s">
        <v>93</v>
      </c>
      <c r="E6" s="117" t="s">
        <v>117</v>
      </c>
      <c r="F6" s="117" t="s">
        <v>118</v>
      </c>
      <c r="G6" s="120">
        <v>30</v>
      </c>
      <c r="H6" s="121">
        <v>30</v>
      </c>
      <c r="I6" s="122">
        <v>15</v>
      </c>
      <c r="J6" s="123">
        <f t="shared" ref="J6:J37" si="0">SUM(G6:I6)</f>
        <v>75</v>
      </c>
      <c r="K6" s="151" t="s">
        <v>368</v>
      </c>
    </row>
    <row r="7" spans="1:11" x14ac:dyDescent="0.2">
      <c r="A7" s="78">
        <f>1+A6</f>
        <v>2</v>
      </c>
      <c r="B7" s="124" t="s">
        <v>82</v>
      </c>
      <c r="C7" s="125">
        <v>38197.375</v>
      </c>
      <c r="D7" s="126" t="s">
        <v>57</v>
      </c>
      <c r="E7" s="124" t="s">
        <v>63</v>
      </c>
      <c r="F7" s="124" t="s">
        <v>377</v>
      </c>
      <c r="G7" s="127">
        <v>15</v>
      </c>
      <c r="H7" s="128">
        <v>30</v>
      </c>
      <c r="I7" s="129">
        <v>30</v>
      </c>
      <c r="J7" s="130">
        <f t="shared" si="0"/>
        <v>75</v>
      </c>
      <c r="K7" s="152" t="s">
        <v>368</v>
      </c>
    </row>
    <row r="8" spans="1:11" ht="14.25" thickBot="1" x14ac:dyDescent="0.25">
      <c r="A8" s="169">
        <f t="shared" ref="A8:A71" si="1">1+A7</f>
        <v>3</v>
      </c>
      <c r="B8" s="170" t="s">
        <v>64</v>
      </c>
      <c r="C8" s="171">
        <v>38552.333333333328</v>
      </c>
      <c r="D8" s="178" t="s">
        <v>43</v>
      </c>
      <c r="E8" s="170" t="s">
        <v>65</v>
      </c>
      <c r="F8" s="170" t="s">
        <v>66</v>
      </c>
      <c r="G8" s="179">
        <v>30</v>
      </c>
      <c r="H8" s="180">
        <v>10</v>
      </c>
      <c r="I8" s="181">
        <v>30</v>
      </c>
      <c r="J8" s="182">
        <f>SUM(G8:I8)</f>
        <v>70</v>
      </c>
      <c r="K8" s="177" t="s">
        <v>370</v>
      </c>
    </row>
    <row r="9" spans="1:11" x14ac:dyDescent="0.2">
      <c r="A9" s="163">
        <f t="shared" si="1"/>
        <v>4</v>
      </c>
      <c r="B9" s="100" t="s">
        <v>74</v>
      </c>
      <c r="C9" s="101">
        <v>38281.375</v>
      </c>
      <c r="D9" s="102" t="s">
        <v>43</v>
      </c>
      <c r="E9" s="100" t="s">
        <v>75</v>
      </c>
      <c r="F9" s="100" t="s">
        <v>76</v>
      </c>
      <c r="G9" s="103">
        <v>30</v>
      </c>
      <c r="H9" s="104">
        <v>20</v>
      </c>
      <c r="I9" s="105">
        <v>20</v>
      </c>
      <c r="J9" s="168">
        <f t="shared" si="0"/>
        <v>70</v>
      </c>
      <c r="K9" s="149" t="s">
        <v>371</v>
      </c>
    </row>
    <row r="10" spans="1:11" x14ac:dyDescent="0.2">
      <c r="A10" s="87">
        <f t="shared" si="1"/>
        <v>5</v>
      </c>
      <c r="B10" s="88" t="s">
        <v>311</v>
      </c>
      <c r="C10" s="89">
        <v>38077</v>
      </c>
      <c r="D10" s="88" t="s">
        <v>34</v>
      </c>
      <c r="E10" s="79" t="s">
        <v>70</v>
      </c>
      <c r="F10" s="88" t="s">
        <v>312</v>
      </c>
      <c r="G10" s="90"/>
      <c r="H10" s="91">
        <v>30</v>
      </c>
      <c r="I10" s="92">
        <v>30</v>
      </c>
      <c r="J10" s="85">
        <f t="shared" si="0"/>
        <v>60</v>
      </c>
      <c r="K10" s="149" t="s">
        <v>373</v>
      </c>
    </row>
    <row r="11" spans="1:11" x14ac:dyDescent="0.2">
      <c r="A11" s="87">
        <f t="shared" si="1"/>
        <v>6</v>
      </c>
      <c r="B11" s="79" t="s">
        <v>88</v>
      </c>
      <c r="C11" s="80">
        <v>38234.375</v>
      </c>
      <c r="D11" s="81" t="s">
        <v>57</v>
      </c>
      <c r="E11" s="79" t="s">
        <v>63</v>
      </c>
      <c r="F11" s="79" t="s">
        <v>89</v>
      </c>
      <c r="G11" s="82">
        <v>30</v>
      </c>
      <c r="H11" s="83"/>
      <c r="I11" s="84">
        <v>30</v>
      </c>
      <c r="J11" s="85">
        <f t="shared" si="0"/>
        <v>60</v>
      </c>
      <c r="K11" s="149" t="s">
        <v>373</v>
      </c>
    </row>
    <row r="12" spans="1:11" ht="14.25" thickBot="1" x14ac:dyDescent="0.25">
      <c r="A12" s="87">
        <f t="shared" si="1"/>
        <v>7</v>
      </c>
      <c r="B12" s="79" t="s">
        <v>101</v>
      </c>
      <c r="C12" s="80">
        <v>38646.333333333328</v>
      </c>
      <c r="D12" s="81" t="s">
        <v>43</v>
      </c>
      <c r="E12" s="79" t="s">
        <v>49</v>
      </c>
      <c r="F12" s="79" t="s">
        <v>50</v>
      </c>
      <c r="G12" s="82">
        <v>30</v>
      </c>
      <c r="H12" s="83">
        <v>10</v>
      </c>
      <c r="I12" s="84">
        <v>20</v>
      </c>
      <c r="J12" s="86">
        <f t="shared" si="0"/>
        <v>60</v>
      </c>
      <c r="K12" s="150" t="s">
        <v>374</v>
      </c>
    </row>
    <row r="13" spans="1:11" x14ac:dyDescent="0.2">
      <c r="A13" s="87">
        <f t="shared" si="1"/>
        <v>8</v>
      </c>
      <c r="B13" s="79" t="s">
        <v>122</v>
      </c>
      <c r="C13" s="80">
        <v>38453.333333333328</v>
      </c>
      <c r="D13" s="81" t="s">
        <v>93</v>
      </c>
      <c r="E13" s="79" t="s">
        <v>117</v>
      </c>
      <c r="F13" s="79" t="s">
        <v>123</v>
      </c>
      <c r="G13" s="93">
        <v>15</v>
      </c>
      <c r="H13" s="94">
        <v>30</v>
      </c>
      <c r="I13" s="95">
        <v>10</v>
      </c>
      <c r="J13" s="96">
        <f t="shared" si="0"/>
        <v>55</v>
      </c>
    </row>
    <row r="14" spans="1:11" x14ac:dyDescent="0.2">
      <c r="A14" s="87">
        <f t="shared" si="1"/>
        <v>9</v>
      </c>
      <c r="B14" s="79" t="s">
        <v>54</v>
      </c>
      <c r="C14" s="80">
        <v>38535.333333333328</v>
      </c>
      <c r="D14" s="81" t="s">
        <v>42</v>
      </c>
      <c r="E14" s="79" t="s">
        <v>52</v>
      </c>
      <c r="F14" s="79" t="s">
        <v>55</v>
      </c>
      <c r="G14" s="82">
        <v>15</v>
      </c>
      <c r="H14" s="83">
        <v>20</v>
      </c>
      <c r="I14" s="84">
        <v>20</v>
      </c>
      <c r="J14" s="85">
        <f t="shared" si="0"/>
        <v>55</v>
      </c>
    </row>
    <row r="15" spans="1:11" x14ac:dyDescent="0.2">
      <c r="A15" s="87">
        <f t="shared" si="1"/>
        <v>10</v>
      </c>
      <c r="B15" s="79" t="s">
        <v>96</v>
      </c>
      <c r="C15" s="80">
        <v>38403.375</v>
      </c>
      <c r="D15" s="81"/>
      <c r="E15" s="79" t="s">
        <v>75</v>
      </c>
      <c r="F15" s="79" t="s">
        <v>76</v>
      </c>
      <c r="G15" s="82">
        <v>15</v>
      </c>
      <c r="H15" s="83">
        <v>20</v>
      </c>
      <c r="I15" s="84">
        <v>15</v>
      </c>
      <c r="J15" s="85">
        <f t="shared" si="0"/>
        <v>50</v>
      </c>
    </row>
    <row r="16" spans="1:11" x14ac:dyDescent="0.2">
      <c r="A16" s="87">
        <f t="shared" si="1"/>
        <v>11</v>
      </c>
      <c r="B16" s="79" t="s">
        <v>113</v>
      </c>
      <c r="C16" s="80">
        <v>38052.375</v>
      </c>
      <c r="D16" s="81" t="s">
        <v>93</v>
      </c>
      <c r="E16" s="79" t="s">
        <v>81</v>
      </c>
      <c r="F16" s="79" t="s">
        <v>39</v>
      </c>
      <c r="G16" s="82">
        <v>15</v>
      </c>
      <c r="H16" s="83">
        <v>20</v>
      </c>
      <c r="I16" s="84">
        <v>15</v>
      </c>
      <c r="J16" s="86">
        <f t="shared" si="0"/>
        <v>50</v>
      </c>
    </row>
    <row r="17" spans="1:10" x14ac:dyDescent="0.2">
      <c r="A17" s="87">
        <f t="shared" si="1"/>
        <v>12</v>
      </c>
      <c r="B17" s="97" t="s">
        <v>80</v>
      </c>
      <c r="C17" s="98">
        <v>38539.333333333328</v>
      </c>
      <c r="D17" s="99" t="s">
        <v>43</v>
      </c>
      <c r="E17" s="97" t="s">
        <v>81</v>
      </c>
      <c r="F17" s="97" t="s">
        <v>39</v>
      </c>
      <c r="G17" s="82">
        <v>15</v>
      </c>
      <c r="H17" s="83">
        <v>15</v>
      </c>
      <c r="I17" s="84">
        <v>20</v>
      </c>
      <c r="J17" s="85">
        <f t="shared" si="0"/>
        <v>50</v>
      </c>
    </row>
    <row r="18" spans="1:10" x14ac:dyDescent="0.2">
      <c r="A18" s="87">
        <f t="shared" si="1"/>
        <v>13</v>
      </c>
      <c r="B18" s="88" t="s">
        <v>280</v>
      </c>
      <c r="C18" s="89">
        <v>38234</v>
      </c>
      <c r="D18" s="88" t="s">
        <v>57</v>
      </c>
      <c r="E18" s="88" t="s">
        <v>281</v>
      </c>
      <c r="F18" s="88" t="s">
        <v>282</v>
      </c>
      <c r="G18" s="82"/>
      <c r="H18" s="83">
        <v>20</v>
      </c>
      <c r="I18" s="84">
        <v>30</v>
      </c>
      <c r="J18" s="86">
        <f t="shared" si="0"/>
        <v>50</v>
      </c>
    </row>
    <row r="19" spans="1:10" x14ac:dyDescent="0.2">
      <c r="A19" s="87">
        <f t="shared" si="1"/>
        <v>14</v>
      </c>
      <c r="B19" s="79" t="s">
        <v>56</v>
      </c>
      <c r="C19" s="80">
        <v>38636.333333333328</v>
      </c>
      <c r="D19" s="81" t="s">
        <v>57</v>
      </c>
      <c r="E19" s="79" t="s">
        <v>52</v>
      </c>
      <c r="F19" s="79" t="s">
        <v>55</v>
      </c>
      <c r="G19" s="82">
        <v>15</v>
      </c>
      <c r="H19" s="83">
        <v>30</v>
      </c>
      <c r="I19" s="84"/>
      <c r="J19" s="85">
        <f t="shared" si="0"/>
        <v>45</v>
      </c>
    </row>
    <row r="20" spans="1:10" x14ac:dyDescent="0.2">
      <c r="A20" s="87">
        <f t="shared" si="1"/>
        <v>15</v>
      </c>
      <c r="B20" s="79" t="s">
        <v>129</v>
      </c>
      <c r="C20" s="80">
        <v>38398.416666666664</v>
      </c>
      <c r="D20" s="81" t="s">
        <v>43</v>
      </c>
      <c r="E20" s="79" t="s">
        <v>63</v>
      </c>
      <c r="F20" s="79" t="s">
        <v>377</v>
      </c>
      <c r="G20" s="93">
        <v>10</v>
      </c>
      <c r="H20" s="94">
        <v>20</v>
      </c>
      <c r="I20" s="95">
        <v>15</v>
      </c>
      <c r="J20" s="96">
        <f t="shared" si="0"/>
        <v>45</v>
      </c>
    </row>
    <row r="21" spans="1:10" x14ac:dyDescent="0.2">
      <c r="A21" s="87">
        <f t="shared" si="1"/>
        <v>16</v>
      </c>
      <c r="B21" s="79" t="s">
        <v>103</v>
      </c>
      <c r="C21" s="80">
        <v>38113.375</v>
      </c>
      <c r="D21" s="81" t="s">
        <v>57</v>
      </c>
      <c r="E21" s="79" t="s">
        <v>63</v>
      </c>
      <c r="F21" s="79" t="s">
        <v>104</v>
      </c>
      <c r="G21" s="82">
        <v>15</v>
      </c>
      <c r="H21" s="83">
        <v>30</v>
      </c>
      <c r="I21" s="84"/>
      <c r="J21" s="86">
        <f t="shared" si="0"/>
        <v>45</v>
      </c>
    </row>
    <row r="22" spans="1:10" x14ac:dyDescent="0.2">
      <c r="A22" s="87">
        <f t="shared" si="1"/>
        <v>17</v>
      </c>
      <c r="B22" s="79" t="s">
        <v>143</v>
      </c>
      <c r="C22" s="80">
        <v>38072.375</v>
      </c>
      <c r="D22" s="81" t="s">
        <v>43</v>
      </c>
      <c r="E22" s="79" t="s">
        <v>144</v>
      </c>
      <c r="F22" s="79" t="s">
        <v>145</v>
      </c>
      <c r="G22" s="90">
        <v>30</v>
      </c>
      <c r="H22" s="91"/>
      <c r="I22" s="92">
        <v>15</v>
      </c>
      <c r="J22" s="85">
        <f t="shared" si="0"/>
        <v>45</v>
      </c>
    </row>
    <row r="23" spans="1:10" x14ac:dyDescent="0.2">
      <c r="A23" s="87">
        <f t="shared" si="1"/>
        <v>18</v>
      </c>
      <c r="B23" s="88" t="s">
        <v>293</v>
      </c>
      <c r="C23" s="89">
        <v>38347</v>
      </c>
      <c r="D23" s="88" t="s">
        <v>43</v>
      </c>
      <c r="E23" s="79" t="s">
        <v>70</v>
      </c>
      <c r="F23" s="88" t="s">
        <v>294</v>
      </c>
      <c r="G23" s="82"/>
      <c r="H23" s="83">
        <v>15</v>
      </c>
      <c r="I23" s="84">
        <v>30</v>
      </c>
      <c r="J23" s="86">
        <f t="shared" si="0"/>
        <v>45</v>
      </c>
    </row>
    <row r="24" spans="1:10" x14ac:dyDescent="0.2">
      <c r="A24" s="87">
        <f t="shared" si="1"/>
        <v>19</v>
      </c>
      <c r="B24" s="88" t="s">
        <v>342</v>
      </c>
      <c r="C24" s="89">
        <v>38523</v>
      </c>
      <c r="D24" s="88" t="s">
        <v>43</v>
      </c>
      <c r="E24" s="88" t="s">
        <v>306</v>
      </c>
      <c r="F24" s="88" t="s">
        <v>252</v>
      </c>
      <c r="G24" s="90"/>
      <c r="H24" s="91">
        <v>15</v>
      </c>
      <c r="I24" s="92">
        <v>30</v>
      </c>
      <c r="J24" s="85">
        <f t="shared" si="0"/>
        <v>45</v>
      </c>
    </row>
    <row r="25" spans="1:10" x14ac:dyDescent="0.2">
      <c r="A25" s="87">
        <f t="shared" si="1"/>
        <v>20</v>
      </c>
      <c r="B25" s="79" t="s">
        <v>68</v>
      </c>
      <c r="C25" s="80">
        <v>38097.333333333328</v>
      </c>
      <c r="D25" s="81" t="s">
        <v>43</v>
      </c>
      <c r="E25" s="79" t="s">
        <v>52</v>
      </c>
      <c r="F25" s="79" t="s">
        <v>55</v>
      </c>
      <c r="G25" s="82">
        <v>15</v>
      </c>
      <c r="H25" s="83">
        <v>15</v>
      </c>
      <c r="I25" s="84">
        <v>15</v>
      </c>
      <c r="J25" s="86">
        <f t="shared" si="0"/>
        <v>45</v>
      </c>
    </row>
    <row r="26" spans="1:10" x14ac:dyDescent="0.2">
      <c r="A26" s="87">
        <f t="shared" si="1"/>
        <v>21</v>
      </c>
      <c r="B26" s="79" t="s">
        <v>114</v>
      </c>
      <c r="C26" s="80">
        <v>38118.333333333328</v>
      </c>
      <c r="D26" s="81" t="s">
        <v>43</v>
      </c>
      <c r="E26" s="79" t="s">
        <v>70</v>
      </c>
      <c r="F26" s="79" t="s">
        <v>38</v>
      </c>
      <c r="G26" s="82">
        <v>10</v>
      </c>
      <c r="H26" s="83"/>
      <c r="I26" s="84">
        <v>30</v>
      </c>
      <c r="J26" s="86">
        <f t="shared" si="0"/>
        <v>40</v>
      </c>
    </row>
    <row r="27" spans="1:10" x14ac:dyDescent="0.2">
      <c r="A27" s="87">
        <f t="shared" si="1"/>
        <v>22</v>
      </c>
      <c r="B27" s="79" t="s">
        <v>67</v>
      </c>
      <c r="C27" s="80">
        <v>38183.333333333328</v>
      </c>
      <c r="D27" s="81" t="s">
        <v>43</v>
      </c>
      <c r="E27" s="79" t="s">
        <v>45</v>
      </c>
      <c r="F27" s="79" t="s">
        <v>35</v>
      </c>
      <c r="G27" s="82">
        <v>20</v>
      </c>
      <c r="H27" s="83"/>
      <c r="I27" s="84">
        <v>20</v>
      </c>
      <c r="J27" s="86">
        <f t="shared" si="0"/>
        <v>40</v>
      </c>
    </row>
    <row r="28" spans="1:10" x14ac:dyDescent="0.2">
      <c r="A28" s="87">
        <f t="shared" si="1"/>
        <v>23</v>
      </c>
      <c r="B28" s="79" t="s">
        <v>48</v>
      </c>
      <c r="C28" s="80">
        <v>38646.333333333328</v>
      </c>
      <c r="D28" s="81" t="s">
        <v>43</v>
      </c>
      <c r="E28" s="79" t="s">
        <v>49</v>
      </c>
      <c r="F28" s="79" t="s">
        <v>50</v>
      </c>
      <c r="G28" s="82">
        <v>30</v>
      </c>
      <c r="H28" s="83"/>
      <c r="I28" s="84">
        <v>10</v>
      </c>
      <c r="J28" s="85">
        <f t="shared" si="0"/>
        <v>40</v>
      </c>
    </row>
    <row r="29" spans="1:10" x14ac:dyDescent="0.2">
      <c r="A29" s="87">
        <f t="shared" si="1"/>
        <v>24</v>
      </c>
      <c r="B29" s="79" t="s">
        <v>119</v>
      </c>
      <c r="C29" s="80">
        <v>38000.375</v>
      </c>
      <c r="D29" s="81" t="s">
        <v>57</v>
      </c>
      <c r="E29" s="79" t="s">
        <v>120</v>
      </c>
      <c r="F29" s="79" t="s">
        <v>121</v>
      </c>
      <c r="G29" s="93">
        <v>20</v>
      </c>
      <c r="H29" s="94"/>
      <c r="I29" s="95">
        <v>20</v>
      </c>
      <c r="J29" s="96">
        <f t="shared" si="0"/>
        <v>40</v>
      </c>
    </row>
    <row r="30" spans="1:10" x14ac:dyDescent="0.2">
      <c r="A30" s="87">
        <f t="shared" si="1"/>
        <v>25</v>
      </c>
      <c r="B30" s="79" t="s">
        <v>58</v>
      </c>
      <c r="C30" s="80">
        <v>38433.375</v>
      </c>
      <c r="D30" s="81" t="s">
        <v>59</v>
      </c>
      <c r="E30" s="79" t="s">
        <v>60</v>
      </c>
      <c r="F30" s="79" t="s">
        <v>61</v>
      </c>
      <c r="G30" s="82">
        <v>10</v>
      </c>
      <c r="H30" s="83"/>
      <c r="I30" s="84">
        <v>30</v>
      </c>
      <c r="J30" s="85">
        <f t="shared" si="0"/>
        <v>40</v>
      </c>
    </row>
    <row r="31" spans="1:10" x14ac:dyDescent="0.2">
      <c r="A31" s="87">
        <f t="shared" si="1"/>
        <v>26</v>
      </c>
      <c r="B31" s="88" t="s">
        <v>313</v>
      </c>
      <c r="C31" s="89">
        <v>38100</v>
      </c>
      <c r="D31" s="88" t="s">
        <v>43</v>
      </c>
      <c r="E31" s="88" t="s">
        <v>314</v>
      </c>
      <c r="F31" s="88" t="s">
        <v>315</v>
      </c>
      <c r="G31" s="90"/>
      <c r="H31" s="91">
        <v>20</v>
      </c>
      <c r="I31" s="92">
        <v>20</v>
      </c>
      <c r="J31" s="85">
        <f t="shared" si="0"/>
        <v>40</v>
      </c>
    </row>
    <row r="32" spans="1:10" x14ac:dyDescent="0.2">
      <c r="A32" s="87">
        <f t="shared" si="1"/>
        <v>27</v>
      </c>
      <c r="B32" s="79" t="s">
        <v>130</v>
      </c>
      <c r="C32" s="80">
        <v>38599.333333333328</v>
      </c>
      <c r="D32" s="81" t="s">
        <v>43</v>
      </c>
      <c r="E32" s="79" t="s">
        <v>131</v>
      </c>
      <c r="F32" s="79" t="s">
        <v>132</v>
      </c>
      <c r="G32" s="90">
        <v>30</v>
      </c>
      <c r="H32" s="91">
        <v>10</v>
      </c>
      <c r="I32" s="92"/>
      <c r="J32" s="85">
        <f t="shared" si="0"/>
        <v>40</v>
      </c>
    </row>
    <row r="33" spans="1:10" x14ac:dyDescent="0.2">
      <c r="A33" s="87">
        <f t="shared" si="1"/>
        <v>28</v>
      </c>
      <c r="B33" s="79" t="s">
        <v>69</v>
      </c>
      <c r="C33" s="80">
        <v>38219.333333333328</v>
      </c>
      <c r="D33" s="81" t="s">
        <v>43</v>
      </c>
      <c r="E33" s="79" t="s">
        <v>70</v>
      </c>
      <c r="F33" s="79" t="s">
        <v>323</v>
      </c>
      <c r="G33" s="82">
        <v>15</v>
      </c>
      <c r="H33" s="83">
        <v>10</v>
      </c>
      <c r="I33" s="84">
        <v>15</v>
      </c>
      <c r="J33" s="86">
        <f t="shared" si="0"/>
        <v>40</v>
      </c>
    </row>
    <row r="34" spans="1:10" x14ac:dyDescent="0.2">
      <c r="A34" s="87">
        <f t="shared" si="1"/>
        <v>29</v>
      </c>
      <c r="B34" s="79" t="s">
        <v>148</v>
      </c>
      <c r="C34" s="80">
        <v>38621.375</v>
      </c>
      <c r="D34" s="81" t="s">
        <v>43</v>
      </c>
      <c r="E34" s="79" t="s">
        <v>63</v>
      </c>
      <c r="F34" s="79" t="s">
        <v>377</v>
      </c>
      <c r="G34" s="90">
        <v>15</v>
      </c>
      <c r="H34" s="91">
        <v>15</v>
      </c>
      <c r="I34" s="92">
        <v>10</v>
      </c>
      <c r="J34" s="85">
        <f t="shared" si="0"/>
        <v>40</v>
      </c>
    </row>
    <row r="35" spans="1:10" x14ac:dyDescent="0.2">
      <c r="A35" s="87">
        <f t="shared" si="1"/>
        <v>30</v>
      </c>
      <c r="B35" s="79" t="s">
        <v>153</v>
      </c>
      <c r="C35" s="80">
        <v>38428.375</v>
      </c>
      <c r="D35" s="81" t="s">
        <v>43</v>
      </c>
      <c r="E35" s="79" t="s">
        <v>81</v>
      </c>
      <c r="F35" s="79" t="s">
        <v>41</v>
      </c>
      <c r="G35" s="90">
        <v>10</v>
      </c>
      <c r="H35" s="91">
        <v>15</v>
      </c>
      <c r="I35" s="92">
        <v>10</v>
      </c>
      <c r="J35" s="85">
        <f t="shared" si="0"/>
        <v>35</v>
      </c>
    </row>
    <row r="36" spans="1:10" x14ac:dyDescent="0.2">
      <c r="A36" s="87">
        <f t="shared" si="1"/>
        <v>31</v>
      </c>
      <c r="B36" s="88" t="s">
        <v>263</v>
      </c>
      <c r="C36" s="89">
        <v>38646</v>
      </c>
      <c r="D36" s="88" t="s">
        <v>43</v>
      </c>
      <c r="E36" s="79" t="s">
        <v>49</v>
      </c>
      <c r="F36" s="88" t="s">
        <v>50</v>
      </c>
      <c r="G36" s="82"/>
      <c r="H36" s="83">
        <v>20</v>
      </c>
      <c r="I36" s="84">
        <v>15</v>
      </c>
      <c r="J36" s="86">
        <f t="shared" si="0"/>
        <v>35</v>
      </c>
    </row>
    <row r="37" spans="1:10" x14ac:dyDescent="0.2">
      <c r="A37" s="87">
        <f t="shared" si="1"/>
        <v>32</v>
      </c>
      <c r="B37" s="79" t="s">
        <v>133</v>
      </c>
      <c r="C37" s="80">
        <v>38483.333333333328</v>
      </c>
      <c r="D37" s="81" t="s">
        <v>43</v>
      </c>
      <c r="E37" s="79" t="s">
        <v>110</v>
      </c>
      <c r="F37" s="79" t="s">
        <v>36</v>
      </c>
      <c r="G37" s="90">
        <v>20</v>
      </c>
      <c r="H37" s="91">
        <v>15</v>
      </c>
      <c r="I37" s="92"/>
      <c r="J37" s="85">
        <f t="shared" si="0"/>
        <v>35</v>
      </c>
    </row>
    <row r="38" spans="1:10" x14ac:dyDescent="0.2">
      <c r="A38" s="87">
        <f t="shared" si="1"/>
        <v>33</v>
      </c>
      <c r="B38" s="97" t="s">
        <v>51</v>
      </c>
      <c r="C38" s="98">
        <v>38700.375</v>
      </c>
      <c r="D38" s="99" t="s">
        <v>42</v>
      </c>
      <c r="E38" s="97" t="s">
        <v>52</v>
      </c>
      <c r="F38" s="97" t="s">
        <v>53</v>
      </c>
      <c r="G38" s="82">
        <v>20</v>
      </c>
      <c r="H38" s="83">
        <v>15</v>
      </c>
      <c r="I38" s="84"/>
      <c r="J38" s="85">
        <f t="shared" ref="J38:J69" si="2">SUM(G38:I38)</f>
        <v>35</v>
      </c>
    </row>
    <row r="39" spans="1:10" x14ac:dyDescent="0.2">
      <c r="A39" s="87">
        <f t="shared" si="1"/>
        <v>34</v>
      </c>
      <c r="B39" s="79" t="s">
        <v>134</v>
      </c>
      <c r="C39" s="80">
        <v>38248.333333333328</v>
      </c>
      <c r="D39" s="81" t="s">
        <v>43</v>
      </c>
      <c r="E39" s="79" t="s">
        <v>110</v>
      </c>
      <c r="F39" s="79" t="s">
        <v>36</v>
      </c>
      <c r="G39" s="90">
        <v>15</v>
      </c>
      <c r="H39" s="91">
        <v>20</v>
      </c>
      <c r="I39" s="92"/>
      <c r="J39" s="85">
        <f t="shared" si="2"/>
        <v>35</v>
      </c>
    </row>
    <row r="40" spans="1:10" x14ac:dyDescent="0.2">
      <c r="A40" s="87">
        <f t="shared" si="1"/>
        <v>35</v>
      </c>
      <c r="B40" s="88" t="s">
        <v>287</v>
      </c>
      <c r="C40" s="89">
        <v>38388</v>
      </c>
      <c r="D40" s="88" t="s">
        <v>43</v>
      </c>
      <c r="E40" s="79" t="s">
        <v>75</v>
      </c>
      <c r="F40" s="88" t="s">
        <v>288</v>
      </c>
      <c r="G40" s="82"/>
      <c r="H40" s="83">
        <v>10</v>
      </c>
      <c r="I40" s="84">
        <v>20</v>
      </c>
      <c r="J40" s="86">
        <f t="shared" si="2"/>
        <v>30</v>
      </c>
    </row>
    <row r="41" spans="1:10" x14ac:dyDescent="0.2">
      <c r="A41" s="87">
        <f t="shared" si="1"/>
        <v>36</v>
      </c>
      <c r="B41" s="79" t="s">
        <v>146</v>
      </c>
      <c r="C41" s="80">
        <v>38227.333333333328</v>
      </c>
      <c r="D41" s="81" t="s">
        <v>43</v>
      </c>
      <c r="E41" s="79" t="s">
        <v>144</v>
      </c>
      <c r="F41" s="79" t="s">
        <v>147</v>
      </c>
      <c r="G41" s="90">
        <v>20</v>
      </c>
      <c r="H41" s="91">
        <v>10</v>
      </c>
      <c r="I41" s="92"/>
      <c r="J41" s="85">
        <f t="shared" si="2"/>
        <v>30</v>
      </c>
    </row>
    <row r="42" spans="1:10" x14ac:dyDescent="0.2">
      <c r="A42" s="87">
        <f t="shared" si="1"/>
        <v>37</v>
      </c>
      <c r="B42" s="88" t="s">
        <v>272</v>
      </c>
      <c r="C42" s="89">
        <v>38245</v>
      </c>
      <c r="D42" s="88" t="s">
        <v>43</v>
      </c>
      <c r="E42" s="88" t="s">
        <v>273</v>
      </c>
      <c r="F42" s="88" t="s">
        <v>274</v>
      </c>
      <c r="G42" s="82"/>
      <c r="H42" s="83">
        <v>30</v>
      </c>
      <c r="I42" s="84"/>
      <c r="J42" s="85">
        <f t="shared" si="2"/>
        <v>30</v>
      </c>
    </row>
    <row r="43" spans="1:10" x14ac:dyDescent="0.2">
      <c r="A43" s="87">
        <f t="shared" si="1"/>
        <v>38</v>
      </c>
      <c r="B43" s="88" t="s">
        <v>289</v>
      </c>
      <c r="C43" s="89">
        <v>38548</v>
      </c>
      <c r="D43" s="88" t="s">
        <v>93</v>
      </c>
      <c r="E43" s="79" t="s">
        <v>70</v>
      </c>
      <c r="F43" s="88" t="s">
        <v>290</v>
      </c>
      <c r="G43" s="82"/>
      <c r="H43" s="83">
        <v>30</v>
      </c>
      <c r="I43" s="84"/>
      <c r="J43" s="86">
        <f t="shared" si="2"/>
        <v>30</v>
      </c>
    </row>
    <row r="44" spans="1:10" x14ac:dyDescent="0.2">
      <c r="A44" s="87">
        <f t="shared" si="1"/>
        <v>39</v>
      </c>
      <c r="B44" s="88" t="s">
        <v>260</v>
      </c>
      <c r="C44" s="89">
        <v>38439</v>
      </c>
      <c r="D44" s="88" t="s">
        <v>43</v>
      </c>
      <c r="E44" s="88" t="s">
        <v>261</v>
      </c>
      <c r="F44" s="88" t="s">
        <v>262</v>
      </c>
      <c r="G44" s="82"/>
      <c r="H44" s="83">
        <v>30</v>
      </c>
      <c r="I44" s="84"/>
      <c r="J44" s="86">
        <f t="shared" si="2"/>
        <v>30</v>
      </c>
    </row>
    <row r="45" spans="1:10" x14ac:dyDescent="0.2">
      <c r="A45" s="87">
        <f t="shared" si="1"/>
        <v>40</v>
      </c>
      <c r="B45" s="79" t="s">
        <v>109</v>
      </c>
      <c r="C45" s="80">
        <v>38275.333333333328</v>
      </c>
      <c r="D45" s="81" t="s">
        <v>43</v>
      </c>
      <c r="E45" s="79" t="s">
        <v>110</v>
      </c>
      <c r="F45" s="79" t="s">
        <v>36</v>
      </c>
      <c r="G45" s="82">
        <v>30</v>
      </c>
      <c r="H45" s="83"/>
      <c r="I45" s="84"/>
      <c r="J45" s="86">
        <f t="shared" si="2"/>
        <v>30</v>
      </c>
    </row>
    <row r="46" spans="1:10" x14ac:dyDescent="0.2">
      <c r="A46" s="87">
        <f t="shared" si="1"/>
        <v>41</v>
      </c>
      <c r="B46" s="88" t="s">
        <v>275</v>
      </c>
      <c r="C46" s="89">
        <v>38171</v>
      </c>
      <c r="D46" s="88" t="s">
        <v>34</v>
      </c>
      <c r="E46" s="79" t="s">
        <v>52</v>
      </c>
      <c r="F46" s="88" t="s">
        <v>106</v>
      </c>
      <c r="G46" s="82"/>
      <c r="H46" s="83">
        <v>15</v>
      </c>
      <c r="I46" s="84">
        <v>15</v>
      </c>
      <c r="J46" s="85">
        <f t="shared" si="2"/>
        <v>30</v>
      </c>
    </row>
    <row r="47" spans="1:10" x14ac:dyDescent="0.2">
      <c r="A47" s="87">
        <f t="shared" si="1"/>
        <v>42</v>
      </c>
      <c r="B47" s="88" t="s">
        <v>285</v>
      </c>
      <c r="C47" s="89">
        <v>38534</v>
      </c>
      <c r="D47" s="88" t="s">
        <v>43</v>
      </c>
      <c r="E47" s="79" t="s">
        <v>63</v>
      </c>
      <c r="F47" s="88" t="s">
        <v>286</v>
      </c>
      <c r="G47" s="82"/>
      <c r="H47" s="83">
        <v>15</v>
      </c>
      <c r="I47" s="84">
        <v>10</v>
      </c>
      <c r="J47" s="86">
        <f t="shared" si="2"/>
        <v>25</v>
      </c>
    </row>
    <row r="48" spans="1:10" x14ac:dyDescent="0.2">
      <c r="A48" s="87">
        <f t="shared" si="1"/>
        <v>43</v>
      </c>
      <c r="B48" s="79" t="s">
        <v>87</v>
      </c>
      <c r="C48" s="80">
        <v>38281.333333333328</v>
      </c>
      <c r="D48" s="81" t="s">
        <v>34</v>
      </c>
      <c r="E48" s="79" t="s">
        <v>49</v>
      </c>
      <c r="F48" s="79" t="s">
        <v>50</v>
      </c>
      <c r="G48" s="82">
        <v>10</v>
      </c>
      <c r="H48" s="83">
        <v>15</v>
      </c>
      <c r="I48" s="84"/>
      <c r="J48" s="85">
        <f t="shared" si="2"/>
        <v>25</v>
      </c>
    </row>
    <row r="49" spans="1:10" x14ac:dyDescent="0.2">
      <c r="A49" s="87">
        <f t="shared" si="1"/>
        <v>44</v>
      </c>
      <c r="B49" s="79" t="s">
        <v>126</v>
      </c>
      <c r="C49" s="80">
        <v>38359.375</v>
      </c>
      <c r="D49" s="81" t="s">
        <v>42</v>
      </c>
      <c r="E49" s="79" t="s">
        <v>127</v>
      </c>
      <c r="F49" s="79" t="s">
        <v>128</v>
      </c>
      <c r="G49" s="93">
        <v>10</v>
      </c>
      <c r="H49" s="94"/>
      <c r="I49" s="95">
        <v>15</v>
      </c>
      <c r="J49" s="96">
        <f t="shared" si="2"/>
        <v>25</v>
      </c>
    </row>
    <row r="50" spans="1:10" x14ac:dyDescent="0.2">
      <c r="A50" s="87">
        <f t="shared" si="1"/>
        <v>45</v>
      </c>
      <c r="B50" s="79" t="s">
        <v>112</v>
      </c>
      <c r="C50" s="80">
        <v>38575.333333333328</v>
      </c>
      <c r="D50" s="81" t="s">
        <v>43</v>
      </c>
      <c r="E50" s="79" t="s">
        <v>52</v>
      </c>
      <c r="F50" s="79" t="s">
        <v>106</v>
      </c>
      <c r="G50" s="82">
        <v>15</v>
      </c>
      <c r="H50" s="83"/>
      <c r="I50" s="84">
        <v>10</v>
      </c>
      <c r="J50" s="86">
        <f t="shared" si="2"/>
        <v>25</v>
      </c>
    </row>
    <row r="51" spans="1:10" x14ac:dyDescent="0.2">
      <c r="A51" s="87">
        <f t="shared" si="1"/>
        <v>46</v>
      </c>
      <c r="B51" s="79" t="s">
        <v>108</v>
      </c>
      <c r="C51" s="80">
        <v>38006.375</v>
      </c>
      <c r="D51" s="81" t="s">
        <v>57</v>
      </c>
      <c r="E51" s="79" t="s">
        <v>94</v>
      </c>
      <c r="F51" s="79" t="s">
        <v>95</v>
      </c>
      <c r="G51" s="82">
        <v>10</v>
      </c>
      <c r="H51" s="83"/>
      <c r="I51" s="84">
        <v>15</v>
      </c>
      <c r="J51" s="86">
        <f t="shared" si="2"/>
        <v>25</v>
      </c>
    </row>
    <row r="52" spans="1:10" x14ac:dyDescent="0.2">
      <c r="A52" s="87">
        <f t="shared" si="1"/>
        <v>47</v>
      </c>
      <c r="B52" s="79" t="s">
        <v>90</v>
      </c>
      <c r="C52" s="80">
        <v>38210.333333333328</v>
      </c>
      <c r="D52" s="81" t="s">
        <v>57</v>
      </c>
      <c r="E52" s="79" t="s">
        <v>91</v>
      </c>
      <c r="F52" s="79" t="s">
        <v>28</v>
      </c>
      <c r="G52" s="82">
        <v>20</v>
      </c>
      <c r="H52" s="83"/>
      <c r="I52" s="84"/>
      <c r="J52" s="85">
        <f t="shared" si="2"/>
        <v>20</v>
      </c>
    </row>
    <row r="53" spans="1:10" x14ac:dyDescent="0.2">
      <c r="A53" s="87">
        <f t="shared" si="1"/>
        <v>48</v>
      </c>
      <c r="B53" s="88" t="s">
        <v>276</v>
      </c>
      <c r="C53" s="89">
        <v>38467</v>
      </c>
      <c r="D53" s="88" t="s">
        <v>43</v>
      </c>
      <c r="E53" s="79" t="s">
        <v>70</v>
      </c>
      <c r="F53" s="88" t="s">
        <v>277</v>
      </c>
      <c r="G53" s="82"/>
      <c r="H53" s="83">
        <v>10</v>
      </c>
      <c r="I53" s="84">
        <v>10</v>
      </c>
      <c r="J53" s="85">
        <f t="shared" si="2"/>
        <v>20</v>
      </c>
    </row>
    <row r="54" spans="1:10" x14ac:dyDescent="0.2">
      <c r="A54" s="87">
        <f t="shared" si="1"/>
        <v>49</v>
      </c>
      <c r="B54" s="79" t="s">
        <v>111</v>
      </c>
      <c r="C54" s="80">
        <v>38114.333333333328</v>
      </c>
      <c r="D54" s="81" t="s">
        <v>43</v>
      </c>
      <c r="E54" s="79" t="s">
        <v>52</v>
      </c>
      <c r="F54" s="79" t="s">
        <v>106</v>
      </c>
      <c r="G54" s="82">
        <v>20</v>
      </c>
      <c r="H54" s="83"/>
      <c r="I54" s="84"/>
      <c r="J54" s="86">
        <f t="shared" si="2"/>
        <v>20</v>
      </c>
    </row>
    <row r="55" spans="1:10" x14ac:dyDescent="0.2">
      <c r="A55" s="87">
        <f t="shared" si="1"/>
        <v>50</v>
      </c>
      <c r="B55" s="79" t="s">
        <v>77</v>
      </c>
      <c r="C55" s="80">
        <v>38231.333333333328</v>
      </c>
      <c r="D55" s="81" t="s">
        <v>43</v>
      </c>
      <c r="E55" s="79" t="s">
        <v>78</v>
      </c>
      <c r="F55" s="79" t="s">
        <v>79</v>
      </c>
      <c r="G55" s="82">
        <v>20</v>
      </c>
      <c r="H55" s="83"/>
      <c r="I55" s="84"/>
      <c r="J55" s="85">
        <f t="shared" si="2"/>
        <v>20</v>
      </c>
    </row>
    <row r="56" spans="1:10" x14ac:dyDescent="0.2">
      <c r="A56" s="87">
        <f t="shared" si="1"/>
        <v>51</v>
      </c>
      <c r="B56" s="79" t="s">
        <v>343</v>
      </c>
      <c r="C56" s="80">
        <v>38558</v>
      </c>
      <c r="D56" s="81" t="s">
        <v>43</v>
      </c>
      <c r="E56" s="79" t="s">
        <v>314</v>
      </c>
      <c r="F56" s="79" t="s">
        <v>344</v>
      </c>
      <c r="G56" s="90"/>
      <c r="H56" s="91"/>
      <c r="I56" s="92">
        <v>20</v>
      </c>
      <c r="J56" s="85">
        <f t="shared" si="2"/>
        <v>20</v>
      </c>
    </row>
    <row r="57" spans="1:10" x14ac:dyDescent="0.2">
      <c r="A57" s="87">
        <f t="shared" si="1"/>
        <v>52</v>
      </c>
      <c r="B57" s="100" t="s">
        <v>102</v>
      </c>
      <c r="C57" s="101">
        <v>38252.333333333328</v>
      </c>
      <c r="D57" s="102" t="s">
        <v>93</v>
      </c>
      <c r="E57" s="100" t="s">
        <v>45</v>
      </c>
      <c r="F57" s="100" t="s">
        <v>40</v>
      </c>
      <c r="G57" s="103">
        <v>20</v>
      </c>
      <c r="H57" s="104"/>
      <c r="I57" s="105"/>
      <c r="J57" s="106">
        <f t="shared" si="2"/>
        <v>20</v>
      </c>
    </row>
    <row r="58" spans="1:10" x14ac:dyDescent="0.2">
      <c r="A58" s="87">
        <f t="shared" si="1"/>
        <v>53</v>
      </c>
      <c r="B58" s="88" t="s">
        <v>264</v>
      </c>
      <c r="C58" s="89">
        <v>38109</v>
      </c>
      <c r="D58" s="88" t="s">
        <v>57</v>
      </c>
      <c r="E58" s="88" t="s">
        <v>238</v>
      </c>
      <c r="F58" s="88" t="s">
        <v>239</v>
      </c>
      <c r="G58" s="82"/>
      <c r="H58" s="83">
        <v>15</v>
      </c>
      <c r="I58" s="84"/>
      <c r="J58" s="86">
        <f t="shared" si="2"/>
        <v>15</v>
      </c>
    </row>
    <row r="59" spans="1:10" x14ac:dyDescent="0.2">
      <c r="A59" s="87">
        <f t="shared" si="1"/>
        <v>54</v>
      </c>
      <c r="B59" s="79" t="s">
        <v>351</v>
      </c>
      <c r="C59" s="80">
        <v>38598</v>
      </c>
      <c r="D59" s="81" t="s">
        <v>43</v>
      </c>
      <c r="E59" s="79" t="s">
        <v>327</v>
      </c>
      <c r="F59" s="79" t="s">
        <v>236</v>
      </c>
      <c r="G59" s="90"/>
      <c r="H59" s="91"/>
      <c r="I59" s="92">
        <v>15</v>
      </c>
      <c r="J59" s="85">
        <f t="shared" si="2"/>
        <v>15</v>
      </c>
    </row>
    <row r="60" spans="1:10" x14ac:dyDescent="0.2">
      <c r="A60" s="87">
        <f t="shared" si="1"/>
        <v>55</v>
      </c>
      <c r="B60" s="88" t="s">
        <v>307</v>
      </c>
      <c r="C60" s="89">
        <v>38024</v>
      </c>
      <c r="D60" s="88" t="s">
        <v>57</v>
      </c>
      <c r="E60" s="88" t="s">
        <v>308</v>
      </c>
      <c r="F60" s="88" t="s">
        <v>95</v>
      </c>
      <c r="G60" s="90"/>
      <c r="H60" s="91">
        <v>15</v>
      </c>
      <c r="I60" s="92"/>
      <c r="J60" s="85">
        <f t="shared" si="2"/>
        <v>15</v>
      </c>
    </row>
    <row r="61" spans="1:10" x14ac:dyDescent="0.2">
      <c r="A61" s="87">
        <f t="shared" si="1"/>
        <v>56</v>
      </c>
      <c r="B61" s="97" t="s">
        <v>149</v>
      </c>
      <c r="C61" s="98">
        <v>38013.375</v>
      </c>
      <c r="D61" s="99" t="s">
        <v>43</v>
      </c>
      <c r="E61" s="97" t="s">
        <v>99</v>
      </c>
      <c r="F61" s="97" t="s">
        <v>100</v>
      </c>
      <c r="G61" s="90">
        <v>15</v>
      </c>
      <c r="H61" s="91"/>
      <c r="I61" s="92"/>
      <c r="J61" s="85">
        <f t="shared" si="2"/>
        <v>15</v>
      </c>
    </row>
    <row r="62" spans="1:10" x14ac:dyDescent="0.2">
      <c r="A62" s="87">
        <f t="shared" si="1"/>
        <v>57</v>
      </c>
      <c r="B62" s="88" t="s">
        <v>300</v>
      </c>
      <c r="C62" s="89">
        <v>38692</v>
      </c>
      <c r="D62" s="88" t="s">
        <v>43</v>
      </c>
      <c r="E62" s="88" t="s">
        <v>301</v>
      </c>
      <c r="F62" s="88" t="s">
        <v>302</v>
      </c>
      <c r="G62" s="93"/>
      <c r="H62" s="94">
        <v>15</v>
      </c>
      <c r="I62" s="95"/>
      <c r="J62" s="96">
        <f t="shared" si="2"/>
        <v>15</v>
      </c>
    </row>
    <row r="63" spans="1:10" x14ac:dyDescent="0.2">
      <c r="A63" s="87">
        <f t="shared" si="1"/>
        <v>58</v>
      </c>
      <c r="B63" s="88" t="s">
        <v>265</v>
      </c>
      <c r="C63" s="89">
        <v>38627</v>
      </c>
      <c r="D63" s="88" t="s">
        <v>43</v>
      </c>
      <c r="E63" s="79" t="s">
        <v>63</v>
      </c>
      <c r="F63" s="79" t="s">
        <v>377</v>
      </c>
      <c r="G63" s="82"/>
      <c r="H63" s="83">
        <v>15</v>
      </c>
      <c r="I63" s="84"/>
      <c r="J63" s="85">
        <f t="shared" si="2"/>
        <v>15</v>
      </c>
    </row>
    <row r="64" spans="1:10" x14ac:dyDescent="0.2">
      <c r="A64" s="87">
        <f t="shared" si="1"/>
        <v>59</v>
      </c>
      <c r="B64" s="79" t="s">
        <v>92</v>
      </c>
      <c r="C64" s="80">
        <v>38002.375</v>
      </c>
      <c r="D64" s="81" t="s">
        <v>93</v>
      </c>
      <c r="E64" s="79" t="s">
        <v>94</v>
      </c>
      <c r="F64" s="79" t="s">
        <v>95</v>
      </c>
      <c r="G64" s="82">
        <v>15</v>
      </c>
      <c r="H64" s="83"/>
      <c r="I64" s="84"/>
      <c r="J64" s="85">
        <f t="shared" si="2"/>
        <v>15</v>
      </c>
    </row>
    <row r="65" spans="1:10" x14ac:dyDescent="0.2">
      <c r="A65" s="87">
        <f t="shared" si="1"/>
        <v>60</v>
      </c>
      <c r="B65" s="79" t="s">
        <v>324</v>
      </c>
      <c r="C65" s="80">
        <v>38594</v>
      </c>
      <c r="D65" s="81" t="s">
        <v>57</v>
      </c>
      <c r="E65" s="79" t="s">
        <v>321</v>
      </c>
      <c r="F65" s="79" t="s">
        <v>325</v>
      </c>
      <c r="G65" s="82"/>
      <c r="H65" s="83"/>
      <c r="I65" s="84">
        <v>15</v>
      </c>
      <c r="J65" s="85">
        <f t="shared" si="2"/>
        <v>15</v>
      </c>
    </row>
    <row r="66" spans="1:10" x14ac:dyDescent="0.2">
      <c r="A66" s="87">
        <f t="shared" si="1"/>
        <v>61</v>
      </c>
      <c r="B66" s="88" t="s">
        <v>291</v>
      </c>
      <c r="C66" s="89">
        <v>38074</v>
      </c>
      <c r="D66" s="88" t="s">
        <v>43</v>
      </c>
      <c r="E66" s="79" t="s">
        <v>75</v>
      </c>
      <c r="F66" s="88" t="s">
        <v>292</v>
      </c>
      <c r="G66" s="82"/>
      <c r="H66" s="83">
        <v>15</v>
      </c>
      <c r="I66" s="84"/>
      <c r="J66" s="86">
        <f t="shared" si="2"/>
        <v>15</v>
      </c>
    </row>
    <row r="67" spans="1:10" x14ac:dyDescent="0.2">
      <c r="A67" s="87">
        <f t="shared" si="1"/>
        <v>62</v>
      </c>
      <c r="B67" s="79" t="s">
        <v>105</v>
      </c>
      <c r="C67" s="80">
        <v>38068.375</v>
      </c>
      <c r="D67" s="81"/>
      <c r="E67" s="79" t="s">
        <v>52</v>
      </c>
      <c r="F67" s="79" t="s">
        <v>106</v>
      </c>
      <c r="G67" s="82">
        <v>15</v>
      </c>
      <c r="H67" s="83"/>
      <c r="I67" s="84"/>
      <c r="J67" s="86">
        <f t="shared" si="2"/>
        <v>15</v>
      </c>
    </row>
    <row r="68" spans="1:10" x14ac:dyDescent="0.2">
      <c r="A68" s="87">
        <f t="shared" si="1"/>
        <v>63</v>
      </c>
      <c r="B68" s="79" t="s">
        <v>332</v>
      </c>
      <c r="C68" s="80">
        <v>38635</v>
      </c>
      <c r="D68" s="81" t="s">
        <v>43</v>
      </c>
      <c r="E68" s="79" t="s">
        <v>63</v>
      </c>
      <c r="F68" s="79" t="s">
        <v>377</v>
      </c>
      <c r="G68" s="90"/>
      <c r="H68" s="91"/>
      <c r="I68" s="92">
        <v>15</v>
      </c>
      <c r="J68" s="85">
        <f t="shared" si="2"/>
        <v>15</v>
      </c>
    </row>
    <row r="69" spans="1:10" x14ac:dyDescent="0.2">
      <c r="A69" s="87">
        <f t="shared" si="1"/>
        <v>64</v>
      </c>
      <c r="B69" s="79" t="s">
        <v>345</v>
      </c>
      <c r="C69" s="80">
        <v>38277</v>
      </c>
      <c r="D69" s="81" t="s">
        <v>43</v>
      </c>
      <c r="E69" s="79" t="s">
        <v>314</v>
      </c>
      <c r="F69" s="79" t="s">
        <v>346</v>
      </c>
      <c r="G69" s="90"/>
      <c r="H69" s="91"/>
      <c r="I69" s="92">
        <v>15</v>
      </c>
      <c r="J69" s="85">
        <f t="shared" si="2"/>
        <v>15</v>
      </c>
    </row>
    <row r="70" spans="1:10" x14ac:dyDescent="0.2">
      <c r="A70" s="87">
        <f t="shared" si="1"/>
        <v>65</v>
      </c>
      <c r="B70" s="79" t="s">
        <v>135</v>
      </c>
      <c r="C70" s="80">
        <v>38359.375</v>
      </c>
      <c r="D70" s="81"/>
      <c r="E70" s="79" t="s">
        <v>136</v>
      </c>
      <c r="F70" s="79" t="s">
        <v>137</v>
      </c>
      <c r="G70" s="90">
        <v>15</v>
      </c>
      <c r="H70" s="91"/>
      <c r="I70" s="92"/>
      <c r="J70" s="85">
        <f t="shared" ref="J70:J101" si="3">SUM(G70:I70)</f>
        <v>15</v>
      </c>
    </row>
    <row r="71" spans="1:10" x14ac:dyDescent="0.2">
      <c r="A71" s="87">
        <f t="shared" si="1"/>
        <v>66</v>
      </c>
      <c r="B71" s="88" t="s">
        <v>257</v>
      </c>
      <c r="C71" s="89">
        <v>38414</v>
      </c>
      <c r="D71" s="88" t="s">
        <v>93</v>
      </c>
      <c r="E71" s="88" t="s">
        <v>258</v>
      </c>
      <c r="F71" s="88" t="s">
        <v>259</v>
      </c>
      <c r="G71" s="82"/>
      <c r="H71" s="83">
        <v>0</v>
      </c>
      <c r="I71" s="84">
        <v>15</v>
      </c>
      <c r="J71" s="85">
        <f t="shared" si="3"/>
        <v>15</v>
      </c>
    </row>
    <row r="72" spans="1:10" x14ac:dyDescent="0.2">
      <c r="A72" s="87">
        <f t="shared" ref="A72:A104" si="4">1+A71</f>
        <v>67</v>
      </c>
      <c r="B72" s="79" t="s">
        <v>337</v>
      </c>
      <c r="C72" s="80">
        <v>38335</v>
      </c>
      <c r="D72" s="81" t="s">
        <v>93</v>
      </c>
      <c r="E72" s="79" t="s">
        <v>327</v>
      </c>
      <c r="F72" s="79" t="s">
        <v>338</v>
      </c>
      <c r="G72" s="82"/>
      <c r="H72" s="83"/>
      <c r="I72" s="84">
        <v>15</v>
      </c>
      <c r="J72" s="86">
        <f t="shared" si="3"/>
        <v>15</v>
      </c>
    </row>
    <row r="73" spans="1:10" x14ac:dyDescent="0.2">
      <c r="A73" s="87">
        <f t="shared" si="4"/>
        <v>68</v>
      </c>
      <c r="B73" s="88" t="s">
        <v>283</v>
      </c>
      <c r="C73" s="89">
        <v>38215</v>
      </c>
      <c r="D73" s="88" t="s">
        <v>57</v>
      </c>
      <c r="E73" s="79" t="s">
        <v>63</v>
      </c>
      <c r="F73" s="88" t="s">
        <v>284</v>
      </c>
      <c r="G73" s="82"/>
      <c r="H73" s="83">
        <v>15</v>
      </c>
      <c r="I73" s="84"/>
      <c r="J73" s="86">
        <f t="shared" si="3"/>
        <v>15</v>
      </c>
    </row>
    <row r="74" spans="1:10" x14ac:dyDescent="0.2">
      <c r="A74" s="87">
        <f t="shared" si="4"/>
        <v>69</v>
      </c>
      <c r="B74" s="79" t="s">
        <v>124</v>
      </c>
      <c r="C74" s="80">
        <v>38324.375</v>
      </c>
      <c r="D74" s="81" t="s">
        <v>42</v>
      </c>
      <c r="E74" s="79" t="s">
        <v>85</v>
      </c>
      <c r="F74" s="79" t="s">
        <v>125</v>
      </c>
      <c r="G74" s="93">
        <v>15</v>
      </c>
      <c r="H74" s="94"/>
      <c r="I74" s="95"/>
      <c r="J74" s="96">
        <f t="shared" si="3"/>
        <v>15</v>
      </c>
    </row>
    <row r="75" spans="1:10" x14ac:dyDescent="0.2">
      <c r="A75" s="87">
        <f t="shared" si="4"/>
        <v>70</v>
      </c>
      <c r="B75" s="79" t="s">
        <v>347</v>
      </c>
      <c r="C75" s="80">
        <v>38484</v>
      </c>
      <c r="D75" s="81" t="s">
        <v>57</v>
      </c>
      <c r="E75" s="79" t="s">
        <v>348</v>
      </c>
      <c r="F75" s="79" t="s">
        <v>349</v>
      </c>
      <c r="G75" s="90"/>
      <c r="H75" s="91"/>
      <c r="I75" s="92">
        <v>10</v>
      </c>
      <c r="J75" s="85">
        <f t="shared" si="3"/>
        <v>10</v>
      </c>
    </row>
    <row r="76" spans="1:10" x14ac:dyDescent="0.2">
      <c r="A76" s="87">
        <f t="shared" si="4"/>
        <v>71</v>
      </c>
      <c r="B76" s="88" t="s">
        <v>266</v>
      </c>
      <c r="C76" s="89">
        <v>38328</v>
      </c>
      <c r="D76" s="88" t="s">
        <v>93</v>
      </c>
      <c r="E76" s="88" t="s">
        <v>267</v>
      </c>
      <c r="F76" s="88" t="s">
        <v>268</v>
      </c>
      <c r="G76" s="82"/>
      <c r="H76" s="83">
        <v>10</v>
      </c>
      <c r="I76" s="84"/>
      <c r="J76" s="85">
        <f t="shared" si="3"/>
        <v>10</v>
      </c>
    </row>
    <row r="77" spans="1:10" x14ac:dyDescent="0.2">
      <c r="A77" s="87">
        <f t="shared" si="4"/>
        <v>72</v>
      </c>
      <c r="B77" s="79" t="s">
        <v>329</v>
      </c>
      <c r="C77" s="80">
        <v>38395</v>
      </c>
      <c r="D77" s="81"/>
      <c r="E77" s="79" t="s">
        <v>330</v>
      </c>
      <c r="F77" s="79" t="s">
        <v>331</v>
      </c>
      <c r="G77" s="82"/>
      <c r="H77" s="83"/>
      <c r="I77" s="84">
        <v>10</v>
      </c>
      <c r="J77" s="85">
        <f t="shared" si="3"/>
        <v>10</v>
      </c>
    </row>
    <row r="78" spans="1:10" x14ac:dyDescent="0.2">
      <c r="A78" s="87">
        <f t="shared" si="4"/>
        <v>73</v>
      </c>
      <c r="B78" s="79" t="s">
        <v>350</v>
      </c>
      <c r="C78" s="80">
        <v>38008</v>
      </c>
      <c r="D78" s="81" t="s">
        <v>43</v>
      </c>
      <c r="E78" s="79" t="s">
        <v>319</v>
      </c>
      <c r="F78" s="79" t="s">
        <v>100</v>
      </c>
      <c r="G78" s="90"/>
      <c r="H78" s="91"/>
      <c r="I78" s="92">
        <v>10</v>
      </c>
      <c r="J78" s="85">
        <f t="shared" si="3"/>
        <v>10</v>
      </c>
    </row>
    <row r="79" spans="1:10" x14ac:dyDescent="0.2">
      <c r="A79" s="87">
        <f t="shared" si="4"/>
        <v>74</v>
      </c>
      <c r="B79" s="88" t="s">
        <v>296</v>
      </c>
      <c r="C79" s="89">
        <v>38436</v>
      </c>
      <c r="D79" s="88" t="s">
        <v>43</v>
      </c>
      <c r="E79" s="88" t="s">
        <v>297</v>
      </c>
      <c r="F79" s="88" t="s">
        <v>298</v>
      </c>
      <c r="G79" s="82"/>
      <c r="H79" s="83">
        <v>10</v>
      </c>
      <c r="I79" s="84"/>
      <c r="J79" s="86">
        <f t="shared" si="3"/>
        <v>10</v>
      </c>
    </row>
    <row r="80" spans="1:10" x14ac:dyDescent="0.2">
      <c r="A80" s="87">
        <f t="shared" si="4"/>
        <v>75</v>
      </c>
      <c r="B80" s="79" t="s">
        <v>334</v>
      </c>
      <c r="C80" s="80">
        <v>38527</v>
      </c>
      <c r="D80" s="81" t="s">
        <v>43</v>
      </c>
      <c r="E80" s="79" t="s">
        <v>63</v>
      </c>
      <c r="F80" s="79" t="s">
        <v>377</v>
      </c>
      <c r="G80" s="90"/>
      <c r="H80" s="91"/>
      <c r="I80" s="92">
        <v>10</v>
      </c>
      <c r="J80" s="85">
        <f t="shared" si="3"/>
        <v>10</v>
      </c>
    </row>
    <row r="81" spans="1:10" x14ac:dyDescent="0.2">
      <c r="A81" s="87">
        <f t="shared" si="4"/>
        <v>76</v>
      </c>
      <c r="B81" s="79" t="s">
        <v>73</v>
      </c>
      <c r="C81" s="80">
        <v>38527.375</v>
      </c>
      <c r="D81" s="81" t="s">
        <v>59</v>
      </c>
      <c r="E81" s="79" t="s">
        <v>63</v>
      </c>
      <c r="F81" s="79" t="s">
        <v>377</v>
      </c>
      <c r="G81" s="82">
        <v>10</v>
      </c>
      <c r="H81" s="83"/>
      <c r="I81" s="84"/>
      <c r="J81" s="86">
        <f t="shared" si="3"/>
        <v>10</v>
      </c>
    </row>
    <row r="82" spans="1:10" x14ac:dyDescent="0.2">
      <c r="A82" s="87">
        <f t="shared" si="4"/>
        <v>77</v>
      </c>
      <c r="B82" s="88" t="s">
        <v>309</v>
      </c>
      <c r="C82" s="89">
        <v>38134</v>
      </c>
      <c r="D82" s="88" t="s">
        <v>93</v>
      </c>
      <c r="E82" s="88" t="s">
        <v>241</v>
      </c>
      <c r="F82" s="88" t="s">
        <v>310</v>
      </c>
      <c r="G82" s="90"/>
      <c r="H82" s="91">
        <v>10</v>
      </c>
      <c r="I82" s="92"/>
      <c r="J82" s="85">
        <f t="shared" si="3"/>
        <v>10</v>
      </c>
    </row>
    <row r="83" spans="1:10" x14ac:dyDescent="0.2">
      <c r="A83" s="87">
        <f t="shared" si="4"/>
        <v>78</v>
      </c>
      <c r="B83" s="79" t="s">
        <v>98</v>
      </c>
      <c r="C83" s="80">
        <v>38303.375</v>
      </c>
      <c r="D83" s="81" t="s">
        <v>43</v>
      </c>
      <c r="E83" s="79" t="s">
        <v>99</v>
      </c>
      <c r="F83" s="79" t="s">
        <v>100</v>
      </c>
      <c r="G83" s="82">
        <v>10</v>
      </c>
      <c r="H83" s="83"/>
      <c r="I83" s="84"/>
      <c r="J83" s="85">
        <f t="shared" si="3"/>
        <v>10</v>
      </c>
    </row>
    <row r="84" spans="1:10" x14ac:dyDescent="0.2">
      <c r="A84" s="87">
        <f t="shared" si="4"/>
        <v>79</v>
      </c>
      <c r="B84" s="88" t="s">
        <v>269</v>
      </c>
      <c r="C84" s="89">
        <v>38642</v>
      </c>
      <c r="D84" s="88" t="s">
        <v>59</v>
      </c>
      <c r="E84" s="88" t="s">
        <v>270</v>
      </c>
      <c r="F84" s="88" t="s">
        <v>271</v>
      </c>
      <c r="G84" s="82"/>
      <c r="H84" s="83">
        <v>10</v>
      </c>
      <c r="I84" s="84"/>
      <c r="J84" s="85">
        <f t="shared" si="3"/>
        <v>10</v>
      </c>
    </row>
    <row r="85" spans="1:10" x14ac:dyDescent="0.2">
      <c r="A85" s="87">
        <f t="shared" si="4"/>
        <v>80</v>
      </c>
      <c r="B85" s="79" t="s">
        <v>71</v>
      </c>
      <c r="C85" s="80">
        <v>38136.392800925925</v>
      </c>
      <c r="D85" s="81"/>
      <c r="E85" s="79" t="s">
        <v>72</v>
      </c>
      <c r="F85" s="79" t="s">
        <v>37</v>
      </c>
      <c r="G85" s="82">
        <v>10</v>
      </c>
      <c r="H85" s="83"/>
      <c r="I85" s="84"/>
      <c r="J85" s="86">
        <f t="shared" si="3"/>
        <v>10</v>
      </c>
    </row>
    <row r="86" spans="1:10" x14ac:dyDescent="0.2">
      <c r="A86" s="87">
        <f t="shared" si="4"/>
        <v>81</v>
      </c>
      <c r="B86" s="107" t="s">
        <v>303</v>
      </c>
      <c r="C86" s="108">
        <v>38344</v>
      </c>
      <c r="D86" s="107"/>
      <c r="E86" s="107" t="s">
        <v>246</v>
      </c>
      <c r="F86" s="107" t="s">
        <v>137</v>
      </c>
      <c r="G86" s="93"/>
      <c r="H86" s="94">
        <v>10</v>
      </c>
      <c r="I86" s="95"/>
      <c r="J86" s="96">
        <f t="shared" si="3"/>
        <v>10</v>
      </c>
    </row>
    <row r="87" spans="1:10" x14ac:dyDescent="0.2">
      <c r="A87" s="87">
        <f t="shared" si="4"/>
        <v>82</v>
      </c>
      <c r="B87" s="79" t="s">
        <v>150</v>
      </c>
      <c r="C87" s="80">
        <v>38112.333333333328</v>
      </c>
      <c r="D87" s="81" t="s">
        <v>59</v>
      </c>
      <c r="E87" s="79" t="s">
        <v>151</v>
      </c>
      <c r="F87" s="79" t="s">
        <v>152</v>
      </c>
      <c r="G87" s="90">
        <v>10</v>
      </c>
      <c r="H87" s="91"/>
      <c r="I87" s="92"/>
      <c r="J87" s="85">
        <f t="shared" si="3"/>
        <v>10</v>
      </c>
    </row>
    <row r="88" spans="1:10" x14ac:dyDescent="0.2">
      <c r="A88" s="87">
        <f t="shared" si="4"/>
        <v>83</v>
      </c>
      <c r="B88" s="88" t="s">
        <v>304</v>
      </c>
      <c r="C88" s="89">
        <v>38646</v>
      </c>
      <c r="D88" s="88" t="s">
        <v>43</v>
      </c>
      <c r="E88" s="79" t="s">
        <v>49</v>
      </c>
      <c r="F88" s="88" t="s">
        <v>50</v>
      </c>
      <c r="G88" s="93"/>
      <c r="H88" s="94">
        <v>10</v>
      </c>
      <c r="I88" s="95"/>
      <c r="J88" s="96">
        <f t="shared" si="3"/>
        <v>10</v>
      </c>
    </row>
    <row r="89" spans="1:10" x14ac:dyDescent="0.2">
      <c r="A89" s="87">
        <f t="shared" si="4"/>
        <v>84</v>
      </c>
      <c r="B89" s="79" t="s">
        <v>115</v>
      </c>
      <c r="C89" s="80">
        <v>38107.375</v>
      </c>
      <c r="D89" s="81"/>
      <c r="E89" s="79" t="s">
        <v>75</v>
      </c>
      <c r="F89" s="79" t="s">
        <v>76</v>
      </c>
      <c r="G89" s="82">
        <v>10</v>
      </c>
      <c r="H89" s="83"/>
      <c r="I89" s="84"/>
      <c r="J89" s="86">
        <f t="shared" si="3"/>
        <v>10</v>
      </c>
    </row>
    <row r="90" spans="1:10" x14ac:dyDescent="0.2">
      <c r="A90" s="87">
        <f t="shared" si="4"/>
        <v>85</v>
      </c>
      <c r="B90" s="79" t="s">
        <v>107</v>
      </c>
      <c r="C90" s="80">
        <v>38122.333333333328</v>
      </c>
      <c r="D90" s="81" t="s">
        <v>93</v>
      </c>
      <c r="E90" s="79" t="s">
        <v>60</v>
      </c>
      <c r="F90" s="79" t="s">
        <v>61</v>
      </c>
      <c r="G90" s="82">
        <v>10</v>
      </c>
      <c r="H90" s="83"/>
      <c r="I90" s="84"/>
      <c r="J90" s="86">
        <f t="shared" si="3"/>
        <v>10</v>
      </c>
    </row>
    <row r="91" spans="1:10" x14ac:dyDescent="0.2">
      <c r="A91" s="87">
        <f t="shared" si="4"/>
        <v>86</v>
      </c>
      <c r="B91" s="88" t="s">
        <v>278</v>
      </c>
      <c r="C91" s="89">
        <v>38272</v>
      </c>
      <c r="D91" s="88" t="s">
        <v>43</v>
      </c>
      <c r="E91" s="79" t="s">
        <v>63</v>
      </c>
      <c r="F91" s="88" t="s">
        <v>279</v>
      </c>
      <c r="G91" s="82"/>
      <c r="H91" s="83">
        <v>10</v>
      </c>
      <c r="I91" s="84"/>
      <c r="J91" s="85">
        <f t="shared" si="3"/>
        <v>10</v>
      </c>
    </row>
    <row r="92" spans="1:10" x14ac:dyDescent="0.2">
      <c r="A92" s="87">
        <f t="shared" si="4"/>
        <v>87</v>
      </c>
      <c r="B92" s="79" t="s">
        <v>340</v>
      </c>
      <c r="C92" s="80">
        <v>38508</v>
      </c>
      <c r="D92" s="81" t="s">
        <v>93</v>
      </c>
      <c r="E92" s="79" t="s">
        <v>327</v>
      </c>
      <c r="F92" s="79" t="s">
        <v>341</v>
      </c>
      <c r="G92" s="93"/>
      <c r="H92" s="94"/>
      <c r="I92" s="95">
        <v>10</v>
      </c>
      <c r="J92" s="96">
        <f t="shared" si="3"/>
        <v>10</v>
      </c>
    </row>
    <row r="93" spans="1:10" x14ac:dyDescent="0.2">
      <c r="A93" s="87">
        <f t="shared" si="4"/>
        <v>88</v>
      </c>
      <c r="B93" s="79" t="s">
        <v>62</v>
      </c>
      <c r="C93" s="80">
        <v>38639.333333333328</v>
      </c>
      <c r="D93" s="81" t="s">
        <v>43</v>
      </c>
      <c r="E93" s="79" t="s">
        <v>63</v>
      </c>
      <c r="F93" s="79" t="s">
        <v>29</v>
      </c>
      <c r="G93" s="82">
        <v>10</v>
      </c>
      <c r="H93" s="83"/>
      <c r="I93" s="84"/>
      <c r="J93" s="85">
        <f t="shared" si="3"/>
        <v>10</v>
      </c>
    </row>
    <row r="94" spans="1:10" x14ac:dyDescent="0.2">
      <c r="A94" s="87">
        <f t="shared" si="4"/>
        <v>89</v>
      </c>
      <c r="B94" s="79" t="s">
        <v>140</v>
      </c>
      <c r="C94" s="80">
        <v>37996.375</v>
      </c>
      <c r="D94" s="81" t="s">
        <v>43</v>
      </c>
      <c r="E94" s="79" t="s">
        <v>141</v>
      </c>
      <c r="F94" s="79" t="s">
        <v>142</v>
      </c>
      <c r="G94" s="90">
        <v>10</v>
      </c>
      <c r="H94" s="91"/>
      <c r="I94" s="92"/>
      <c r="J94" s="85">
        <f t="shared" si="3"/>
        <v>10</v>
      </c>
    </row>
    <row r="95" spans="1:10" x14ac:dyDescent="0.2">
      <c r="A95" s="87">
        <f t="shared" si="4"/>
        <v>90</v>
      </c>
      <c r="B95" s="79" t="s">
        <v>138</v>
      </c>
      <c r="C95" s="80">
        <v>38310.395358796297</v>
      </c>
      <c r="D95" s="81"/>
      <c r="E95" s="79" t="s">
        <v>63</v>
      </c>
      <c r="F95" s="79" t="s">
        <v>377</v>
      </c>
      <c r="G95" s="90">
        <v>10</v>
      </c>
      <c r="H95" s="91"/>
      <c r="I95" s="92"/>
      <c r="J95" s="85">
        <f t="shared" si="3"/>
        <v>10</v>
      </c>
    </row>
    <row r="96" spans="1:10" x14ac:dyDescent="0.2">
      <c r="A96" s="87">
        <f t="shared" si="4"/>
        <v>91</v>
      </c>
      <c r="B96" s="79" t="s">
        <v>326</v>
      </c>
      <c r="C96" s="80">
        <v>38675</v>
      </c>
      <c r="D96" s="81" t="s">
        <v>43</v>
      </c>
      <c r="E96" s="79" t="s">
        <v>327</v>
      </c>
      <c r="F96" s="79" t="s">
        <v>328</v>
      </c>
      <c r="G96" s="82"/>
      <c r="H96" s="83"/>
      <c r="I96" s="84">
        <v>10</v>
      </c>
      <c r="J96" s="85">
        <f t="shared" si="3"/>
        <v>10</v>
      </c>
    </row>
    <row r="97" spans="1:10" x14ac:dyDescent="0.2">
      <c r="A97" s="87">
        <f t="shared" si="4"/>
        <v>92</v>
      </c>
      <c r="B97" s="79" t="s">
        <v>97</v>
      </c>
      <c r="C97" s="80">
        <v>38646.333333333328</v>
      </c>
      <c r="D97" s="81" t="s">
        <v>43</v>
      </c>
      <c r="E97" s="79" t="s">
        <v>49</v>
      </c>
      <c r="F97" s="79" t="s">
        <v>50</v>
      </c>
      <c r="G97" s="82">
        <v>10</v>
      </c>
      <c r="H97" s="83"/>
      <c r="I97" s="84"/>
      <c r="J97" s="85">
        <f t="shared" si="3"/>
        <v>10</v>
      </c>
    </row>
    <row r="98" spans="1:10" x14ac:dyDescent="0.2">
      <c r="A98" s="87">
        <f t="shared" si="4"/>
        <v>93</v>
      </c>
      <c r="B98" s="88" t="s">
        <v>316</v>
      </c>
      <c r="C98" s="89">
        <v>38094</v>
      </c>
      <c r="D98" s="88" t="s">
        <v>43</v>
      </c>
      <c r="E98" s="79" t="s">
        <v>63</v>
      </c>
      <c r="F98" s="88" t="s">
        <v>317</v>
      </c>
      <c r="G98" s="90"/>
      <c r="H98" s="91">
        <v>10</v>
      </c>
      <c r="I98" s="92"/>
      <c r="J98" s="85">
        <f t="shared" si="3"/>
        <v>10</v>
      </c>
    </row>
    <row r="99" spans="1:10" x14ac:dyDescent="0.2">
      <c r="A99" s="87">
        <f t="shared" si="4"/>
        <v>94</v>
      </c>
      <c r="B99" s="88" t="s">
        <v>295</v>
      </c>
      <c r="C99" s="89">
        <v>38668</v>
      </c>
      <c r="D99" s="88" t="s">
        <v>57</v>
      </c>
      <c r="E99" s="88" t="s">
        <v>238</v>
      </c>
      <c r="F99" s="88" t="s">
        <v>239</v>
      </c>
      <c r="G99" s="82"/>
      <c r="H99" s="83">
        <v>10</v>
      </c>
      <c r="I99" s="84"/>
      <c r="J99" s="86">
        <f t="shared" si="3"/>
        <v>10</v>
      </c>
    </row>
    <row r="100" spans="1:10" x14ac:dyDescent="0.2">
      <c r="A100" s="87">
        <f t="shared" si="4"/>
        <v>95</v>
      </c>
      <c r="B100" s="79" t="s">
        <v>84</v>
      </c>
      <c r="C100" s="80">
        <v>38450.413773148146</v>
      </c>
      <c r="D100" s="81"/>
      <c r="E100" s="79" t="s">
        <v>85</v>
      </c>
      <c r="F100" s="79" t="s">
        <v>86</v>
      </c>
      <c r="G100" s="82">
        <v>10</v>
      </c>
      <c r="H100" s="83"/>
      <c r="I100" s="84"/>
      <c r="J100" s="85">
        <f t="shared" si="3"/>
        <v>10</v>
      </c>
    </row>
    <row r="101" spans="1:10" x14ac:dyDescent="0.2">
      <c r="A101" s="87">
        <f t="shared" si="4"/>
        <v>96</v>
      </c>
      <c r="B101" s="79" t="s">
        <v>335</v>
      </c>
      <c r="C101" s="80">
        <v>38547</v>
      </c>
      <c r="D101" s="81" t="s">
        <v>43</v>
      </c>
      <c r="E101" s="79" t="s">
        <v>330</v>
      </c>
      <c r="F101" s="79" t="s">
        <v>331</v>
      </c>
      <c r="G101" s="82"/>
      <c r="H101" s="83"/>
      <c r="I101" s="84">
        <v>10</v>
      </c>
      <c r="J101" s="86">
        <f t="shared" si="3"/>
        <v>10</v>
      </c>
    </row>
    <row r="102" spans="1:10" x14ac:dyDescent="0.2">
      <c r="A102" s="87">
        <f t="shared" si="4"/>
        <v>97</v>
      </c>
      <c r="B102" s="79" t="s">
        <v>339</v>
      </c>
      <c r="C102" s="80">
        <v>38141</v>
      </c>
      <c r="D102" s="81" t="s">
        <v>34</v>
      </c>
      <c r="E102" s="79" t="s">
        <v>321</v>
      </c>
      <c r="F102" s="79" t="s">
        <v>50</v>
      </c>
      <c r="G102" s="82"/>
      <c r="H102" s="83"/>
      <c r="I102" s="84">
        <v>10</v>
      </c>
      <c r="J102" s="86">
        <f t="shared" ref="J102:J104" si="5">SUM(G102:I102)</f>
        <v>10</v>
      </c>
    </row>
    <row r="103" spans="1:10" x14ac:dyDescent="0.2">
      <c r="A103" s="87">
        <f t="shared" si="4"/>
        <v>98</v>
      </c>
      <c r="B103" s="79" t="s">
        <v>320</v>
      </c>
      <c r="C103" s="80">
        <v>38027</v>
      </c>
      <c r="D103" s="81" t="s">
        <v>93</v>
      </c>
      <c r="E103" s="79" t="s">
        <v>258</v>
      </c>
      <c r="F103" s="79" t="s">
        <v>259</v>
      </c>
      <c r="G103" s="82"/>
      <c r="H103" s="83"/>
      <c r="I103" s="84">
        <v>0</v>
      </c>
      <c r="J103" s="86">
        <f t="shared" si="5"/>
        <v>0</v>
      </c>
    </row>
    <row r="104" spans="1:10" ht="14.25" thickBot="1" x14ac:dyDescent="0.25">
      <c r="A104" s="109">
        <f t="shared" si="4"/>
        <v>99</v>
      </c>
      <c r="B104" s="110" t="s">
        <v>318</v>
      </c>
      <c r="C104" s="111">
        <v>38617</v>
      </c>
      <c r="D104" s="112" t="s">
        <v>43</v>
      </c>
      <c r="E104" s="110" t="s">
        <v>319</v>
      </c>
      <c r="F104" s="110" t="s">
        <v>100</v>
      </c>
      <c r="G104" s="113"/>
      <c r="H104" s="114"/>
      <c r="I104" s="115">
        <v>0</v>
      </c>
      <c r="J104" s="116">
        <f t="shared" si="5"/>
        <v>0</v>
      </c>
    </row>
  </sheetData>
  <sortState ref="B3:K101">
    <sortCondition descending="1" ref="J3:J101"/>
  </sortState>
  <mergeCells count="4">
    <mergeCell ref="G4:I4"/>
    <mergeCell ref="A1:J1"/>
    <mergeCell ref="A2:J2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7" sqref="C7:L17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45.7109375" customWidth="1"/>
    <col min="7" max="7" width="44.42578125" bestFit="1" customWidth="1"/>
    <col min="11" max="11" width="10.140625" bestFit="1" customWidth="1"/>
  </cols>
  <sheetData>
    <row r="1" spans="2:12" x14ac:dyDescent="0.25">
      <c r="B1" s="154" t="s">
        <v>10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2:12" x14ac:dyDescent="0.25">
      <c r="B2" s="154" t="s">
        <v>11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2" ht="15.75" thickBot="1" x14ac:dyDescent="0.3">
      <c r="B3" s="155" t="s">
        <v>47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12" ht="15.75" thickBot="1" x14ac:dyDescent="0.3">
      <c r="B4" s="1" t="s">
        <v>19</v>
      </c>
      <c r="K4" s="2"/>
    </row>
    <row r="5" spans="2:12" s="5" customFormat="1" ht="15.75" thickBot="1" x14ac:dyDescent="0.3">
      <c r="H5" s="156" t="s">
        <v>4</v>
      </c>
      <c r="I5" s="157"/>
      <c r="J5" s="157"/>
      <c r="K5" s="157"/>
      <c r="L5" s="158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161</v>
      </c>
      <c r="D7" s="9">
        <v>38511.333333333328</v>
      </c>
      <c r="E7" s="10" t="s">
        <v>59</v>
      </c>
      <c r="F7" s="8" t="s">
        <v>162</v>
      </c>
      <c r="G7" s="8" t="s">
        <v>163</v>
      </c>
      <c r="H7" s="4">
        <v>30</v>
      </c>
      <c r="I7" s="3">
        <v>30</v>
      </c>
      <c r="J7" s="3">
        <v>20</v>
      </c>
      <c r="K7" s="3"/>
      <c r="L7" s="3">
        <f t="shared" ref="L7:L17" si="0">SUM(H7:K7)</f>
        <v>80</v>
      </c>
    </row>
    <row r="8" spans="2:12" s="5" customFormat="1" x14ac:dyDescent="0.25">
      <c r="B8" s="21">
        <v>2</v>
      </c>
      <c r="C8" s="8" t="s">
        <v>164</v>
      </c>
      <c r="D8" s="9">
        <v>38337.416666666664</v>
      </c>
      <c r="E8" s="10" t="s">
        <v>43</v>
      </c>
      <c r="F8" s="8" t="s">
        <v>63</v>
      </c>
      <c r="G8" s="8" t="s">
        <v>46</v>
      </c>
      <c r="H8" s="4">
        <v>20</v>
      </c>
      <c r="I8" s="3">
        <v>20</v>
      </c>
      <c r="J8" s="3">
        <v>10</v>
      </c>
      <c r="K8" s="3"/>
      <c r="L8" s="3">
        <f t="shared" si="0"/>
        <v>50</v>
      </c>
    </row>
    <row r="9" spans="2:12" s="5" customFormat="1" x14ac:dyDescent="0.25">
      <c r="B9" s="21">
        <v>3</v>
      </c>
      <c r="C9" s="8" t="s">
        <v>356</v>
      </c>
      <c r="D9" s="9">
        <v>38679</v>
      </c>
      <c r="E9" s="10" t="s">
        <v>57</v>
      </c>
      <c r="F9" s="8" t="s">
        <v>229</v>
      </c>
      <c r="G9" s="8" t="s">
        <v>357</v>
      </c>
      <c r="H9" s="4"/>
      <c r="I9" s="3"/>
      <c r="J9" s="3">
        <v>30</v>
      </c>
      <c r="K9" s="3"/>
      <c r="L9" s="3">
        <f t="shared" si="0"/>
        <v>30</v>
      </c>
    </row>
    <row r="10" spans="2:12" s="5" customFormat="1" x14ac:dyDescent="0.25">
      <c r="B10" s="21">
        <v>4</v>
      </c>
      <c r="C10" s="53" t="s">
        <v>220</v>
      </c>
      <c r="D10" s="54">
        <v>38328</v>
      </c>
      <c r="E10" s="53" t="s">
        <v>43</v>
      </c>
      <c r="F10" s="8" t="s">
        <v>49</v>
      </c>
      <c r="G10" s="53" t="s">
        <v>50</v>
      </c>
      <c r="H10" s="4"/>
      <c r="I10" s="3">
        <v>10</v>
      </c>
      <c r="J10" s="3">
        <v>10</v>
      </c>
      <c r="K10" s="3"/>
      <c r="L10" s="3">
        <f t="shared" si="0"/>
        <v>20</v>
      </c>
    </row>
    <row r="11" spans="2:12" s="5" customFormat="1" x14ac:dyDescent="0.25">
      <c r="B11" s="21">
        <v>5</v>
      </c>
      <c r="C11" s="8" t="s">
        <v>165</v>
      </c>
      <c r="D11" s="9">
        <v>38605.333333333328</v>
      </c>
      <c r="E11" s="10" t="s">
        <v>43</v>
      </c>
      <c r="F11" s="8" t="s">
        <v>141</v>
      </c>
      <c r="G11" s="8" t="s">
        <v>166</v>
      </c>
      <c r="H11" s="4">
        <v>15</v>
      </c>
      <c r="I11" s="3"/>
      <c r="J11" s="3"/>
      <c r="K11" s="3"/>
      <c r="L11" s="3">
        <f t="shared" si="0"/>
        <v>15</v>
      </c>
    </row>
    <row r="12" spans="2:12" s="5" customFormat="1" x14ac:dyDescent="0.25">
      <c r="B12" s="21">
        <v>6</v>
      </c>
      <c r="C12" s="8" t="s">
        <v>167</v>
      </c>
      <c r="D12" s="9">
        <v>38147.333333333328</v>
      </c>
      <c r="E12" s="10" t="s">
        <v>43</v>
      </c>
      <c r="F12" s="8" t="s">
        <v>141</v>
      </c>
      <c r="G12" s="8" t="s">
        <v>166</v>
      </c>
      <c r="H12" s="4">
        <v>15</v>
      </c>
      <c r="I12" s="3"/>
      <c r="J12" s="3"/>
      <c r="K12" s="3"/>
      <c r="L12" s="3">
        <f t="shared" si="0"/>
        <v>15</v>
      </c>
    </row>
    <row r="13" spans="2:12" s="5" customFormat="1" x14ac:dyDescent="0.25">
      <c r="B13" s="21">
        <v>7</v>
      </c>
      <c r="C13" s="8" t="s">
        <v>168</v>
      </c>
      <c r="D13" s="9">
        <v>38133.333333333328</v>
      </c>
      <c r="E13" s="10"/>
      <c r="F13" s="8" t="s">
        <v>169</v>
      </c>
      <c r="G13" s="8" t="s">
        <v>170</v>
      </c>
      <c r="H13" s="4">
        <v>0</v>
      </c>
      <c r="I13" s="3">
        <v>15</v>
      </c>
      <c r="J13" s="3"/>
      <c r="K13" s="3"/>
      <c r="L13" s="3">
        <f t="shared" si="0"/>
        <v>15</v>
      </c>
    </row>
    <row r="14" spans="2:12" s="5" customFormat="1" x14ac:dyDescent="0.25">
      <c r="B14" s="21">
        <v>8</v>
      </c>
      <c r="C14" s="50" t="s">
        <v>171</v>
      </c>
      <c r="D14" s="51">
        <v>38392.375</v>
      </c>
      <c r="E14" s="52" t="s">
        <v>43</v>
      </c>
      <c r="F14" s="50" t="s">
        <v>65</v>
      </c>
      <c r="G14" s="50" t="s">
        <v>66</v>
      </c>
      <c r="H14" s="4">
        <v>0</v>
      </c>
      <c r="I14" s="3">
        <v>15</v>
      </c>
      <c r="J14" s="3"/>
      <c r="K14" s="3"/>
      <c r="L14" s="3">
        <f t="shared" si="0"/>
        <v>15</v>
      </c>
    </row>
    <row r="15" spans="2:12" s="5" customFormat="1" ht="15" customHeight="1" x14ac:dyDescent="0.25">
      <c r="B15" s="21">
        <v>9</v>
      </c>
      <c r="C15" s="8" t="s">
        <v>156</v>
      </c>
      <c r="D15" s="9">
        <v>38164</v>
      </c>
      <c r="E15" s="10"/>
      <c r="F15" s="8" t="s">
        <v>322</v>
      </c>
      <c r="G15" s="8" t="s">
        <v>157</v>
      </c>
      <c r="H15" s="4"/>
      <c r="I15" s="3"/>
      <c r="J15" s="3">
        <v>15</v>
      </c>
      <c r="K15" s="3"/>
      <c r="L15" s="3">
        <f t="shared" si="0"/>
        <v>15</v>
      </c>
    </row>
    <row r="16" spans="2:12" s="5" customFormat="1" ht="15" customHeight="1" x14ac:dyDescent="0.25">
      <c r="B16" s="21">
        <v>10</v>
      </c>
      <c r="C16" s="8" t="s">
        <v>358</v>
      </c>
      <c r="D16" s="9">
        <v>38552</v>
      </c>
      <c r="E16" s="10" t="s">
        <v>93</v>
      </c>
      <c r="F16" s="8" t="s">
        <v>327</v>
      </c>
      <c r="G16" s="8" t="s">
        <v>341</v>
      </c>
      <c r="H16" s="4"/>
      <c r="I16" s="3"/>
      <c r="J16" s="3">
        <v>15</v>
      </c>
      <c r="K16" s="3"/>
      <c r="L16" s="3">
        <f t="shared" si="0"/>
        <v>15</v>
      </c>
    </row>
    <row r="17" spans="2:12" s="5" customFormat="1" ht="15.75" customHeight="1" x14ac:dyDescent="0.25">
      <c r="B17" s="21">
        <v>11</v>
      </c>
      <c r="C17" s="53" t="s">
        <v>217</v>
      </c>
      <c r="D17" s="54">
        <v>38454</v>
      </c>
      <c r="E17" s="53" t="s">
        <v>43</v>
      </c>
      <c r="F17" s="53" t="s">
        <v>218</v>
      </c>
      <c r="G17" s="53" t="s">
        <v>219</v>
      </c>
      <c r="H17" s="4"/>
      <c r="I17" s="3">
        <v>10</v>
      </c>
      <c r="J17" s="3"/>
      <c r="K17" s="3"/>
      <c r="L17" s="3">
        <f t="shared" si="0"/>
        <v>10</v>
      </c>
    </row>
    <row r="18" spans="2:12" s="5" customFormat="1" ht="15" customHeight="1" x14ac:dyDescent="0.25">
      <c r="B18" s="21">
        <v>12</v>
      </c>
      <c r="C18" s="22"/>
      <c r="D18" s="23"/>
      <c r="E18" s="22"/>
      <c r="F18" s="22"/>
      <c r="G18" s="22"/>
      <c r="H18" s="4"/>
      <c r="I18" s="3"/>
      <c r="J18" s="3"/>
      <c r="K18" s="3"/>
      <c r="L18" s="3">
        <f t="shared" ref="L18:L31" si="1">SUM(H18:K18)</f>
        <v>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24"/>
      <c r="I19" s="25"/>
      <c r="J19" s="25"/>
      <c r="K19" s="25"/>
      <c r="L19" s="25">
        <f t="shared" si="1"/>
        <v>0</v>
      </c>
    </row>
    <row r="20" spans="2:12" s="5" customFormat="1" x14ac:dyDescent="0.25">
      <c r="B20" s="25">
        <v>14</v>
      </c>
      <c r="C20" s="26"/>
      <c r="D20" s="25"/>
      <c r="E20" s="24"/>
      <c r="F20" s="27"/>
      <c r="G20" s="26"/>
      <c r="H20" s="24"/>
      <c r="I20" s="25"/>
      <c r="J20" s="25"/>
      <c r="K20" s="25"/>
      <c r="L20" s="25">
        <f t="shared" si="1"/>
        <v>0</v>
      </c>
    </row>
    <row r="21" spans="2:12" s="5" customFormat="1" x14ac:dyDescent="0.25">
      <c r="B21" s="25">
        <v>15</v>
      </c>
      <c r="C21" s="26"/>
      <c r="D21" s="25"/>
      <c r="E21" s="24"/>
      <c r="F21" s="27"/>
      <c r="G21" s="26"/>
      <c r="H21" s="24"/>
      <c r="I21" s="25"/>
      <c r="J21" s="25"/>
      <c r="K21" s="25"/>
      <c r="L21" s="25">
        <f t="shared" si="1"/>
        <v>0</v>
      </c>
    </row>
    <row r="22" spans="2:12" s="5" customFormat="1" x14ac:dyDescent="0.25">
      <c r="B22" s="25">
        <v>16</v>
      </c>
      <c r="C22" s="26"/>
      <c r="D22" s="26"/>
      <c r="E22" s="28"/>
      <c r="F22" s="27"/>
      <c r="G22" s="26"/>
      <c r="H22" s="25"/>
      <c r="I22" s="25"/>
      <c r="J22" s="25"/>
      <c r="K22" s="25"/>
      <c r="L22" s="25">
        <f t="shared" si="1"/>
        <v>0</v>
      </c>
    </row>
    <row r="23" spans="2:12" s="5" customFormat="1" x14ac:dyDescent="0.25">
      <c r="B23" s="25">
        <v>17</v>
      </c>
      <c r="C23" s="26"/>
      <c r="D23" s="26"/>
      <c r="E23" s="26"/>
      <c r="F23" s="26"/>
      <c r="G23" s="26"/>
      <c r="H23" s="25"/>
      <c r="I23" s="25"/>
      <c r="J23" s="25"/>
      <c r="K23" s="25"/>
      <c r="L23" s="25">
        <f t="shared" si="1"/>
        <v>0</v>
      </c>
    </row>
    <row r="24" spans="2:12" s="5" customFormat="1" x14ac:dyDescent="0.25">
      <c r="B24" s="25">
        <v>18</v>
      </c>
      <c r="C24" s="26"/>
      <c r="D24" s="26"/>
      <c r="E24" s="26"/>
      <c r="F24" s="26"/>
      <c r="G24" s="26"/>
      <c r="H24" s="25"/>
      <c r="I24" s="25"/>
      <c r="J24" s="25"/>
      <c r="K24" s="25"/>
      <c r="L24" s="25">
        <f t="shared" si="1"/>
        <v>0</v>
      </c>
    </row>
    <row r="25" spans="2:12" s="5" customFormat="1" x14ac:dyDescent="0.25">
      <c r="B25" s="25">
        <v>19</v>
      </c>
      <c r="C25" s="26"/>
      <c r="D25" s="26"/>
      <c r="E25" s="26"/>
      <c r="F25" s="26"/>
      <c r="G25" s="26"/>
      <c r="H25" s="25"/>
      <c r="I25" s="25"/>
      <c r="J25" s="25"/>
      <c r="K25" s="25"/>
      <c r="L25" s="25">
        <f t="shared" si="1"/>
        <v>0</v>
      </c>
    </row>
    <row r="26" spans="2:12" s="5" customFormat="1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1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1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1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1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1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1"/>
        <v>0</v>
      </c>
    </row>
  </sheetData>
  <sortState ref="C7:L17">
    <sortCondition descending="1" ref="L7:L17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7" sqref="C7:L18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6.140625" customWidth="1"/>
    <col min="7" max="7" width="44.42578125" bestFit="1" customWidth="1"/>
    <col min="11" max="11" width="10.140625" bestFit="1" customWidth="1"/>
  </cols>
  <sheetData>
    <row r="1" spans="2:12" x14ac:dyDescent="0.25">
      <c r="B1" s="154" t="s">
        <v>10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2:12" x14ac:dyDescent="0.25">
      <c r="B2" s="154" t="s">
        <v>11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2" ht="15.75" thickBot="1" x14ac:dyDescent="0.3">
      <c r="B3" s="155" t="s">
        <v>47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12" ht="15.75" thickBot="1" x14ac:dyDescent="0.3">
      <c r="B4" s="1" t="s">
        <v>20</v>
      </c>
      <c r="K4" s="2"/>
    </row>
    <row r="5" spans="2:12" s="5" customFormat="1" ht="15.75" thickBot="1" x14ac:dyDescent="0.3">
      <c r="H5" s="156" t="s">
        <v>4</v>
      </c>
      <c r="I5" s="157"/>
      <c r="J5" s="157"/>
      <c r="K5" s="157"/>
      <c r="L5" s="158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172</v>
      </c>
      <c r="D7" s="9">
        <v>38623.375</v>
      </c>
      <c r="E7" s="10" t="s">
        <v>57</v>
      </c>
      <c r="F7" s="8" t="s">
        <v>63</v>
      </c>
      <c r="G7" s="8" t="s">
        <v>16</v>
      </c>
      <c r="H7" s="4">
        <v>30</v>
      </c>
      <c r="I7" s="3">
        <v>30</v>
      </c>
      <c r="J7" s="3"/>
      <c r="K7" s="3"/>
      <c r="L7" s="3">
        <f t="shared" ref="L7:L19" si="0">SUM(H7:K7)</f>
        <v>60</v>
      </c>
    </row>
    <row r="8" spans="2:12" s="5" customFormat="1" x14ac:dyDescent="0.25">
      <c r="B8" s="21">
        <v>2</v>
      </c>
      <c r="C8" s="8" t="s">
        <v>173</v>
      </c>
      <c r="D8" s="9">
        <v>38139.333333333328</v>
      </c>
      <c r="E8" s="10" t="s">
        <v>34</v>
      </c>
      <c r="F8" s="8" t="s">
        <v>174</v>
      </c>
      <c r="G8" s="8" t="s">
        <v>175</v>
      </c>
      <c r="H8" s="4">
        <v>20</v>
      </c>
      <c r="I8" s="3">
        <v>20</v>
      </c>
      <c r="J8" s="3"/>
      <c r="K8" s="3"/>
      <c r="L8" s="3">
        <f t="shared" si="0"/>
        <v>40</v>
      </c>
    </row>
    <row r="9" spans="2:12" s="5" customFormat="1" x14ac:dyDescent="0.25">
      <c r="B9" s="21">
        <v>3</v>
      </c>
      <c r="C9" s="8" t="s">
        <v>177</v>
      </c>
      <c r="D9" s="9">
        <v>38677.375</v>
      </c>
      <c r="E9" s="10" t="s">
        <v>93</v>
      </c>
      <c r="F9" s="8" t="s">
        <v>151</v>
      </c>
      <c r="G9" s="8" t="s">
        <v>152</v>
      </c>
      <c r="H9" s="4">
        <v>15</v>
      </c>
      <c r="I9" s="3">
        <v>15</v>
      </c>
      <c r="J9" s="3"/>
      <c r="K9" s="3"/>
      <c r="L9" s="3">
        <f t="shared" si="0"/>
        <v>30</v>
      </c>
    </row>
    <row r="10" spans="2:12" s="5" customFormat="1" x14ac:dyDescent="0.25">
      <c r="B10" s="21">
        <v>4</v>
      </c>
      <c r="C10" s="8" t="s">
        <v>359</v>
      </c>
      <c r="D10" s="9">
        <v>38617</v>
      </c>
      <c r="E10" s="10" t="s">
        <v>34</v>
      </c>
      <c r="F10" s="8" t="s">
        <v>327</v>
      </c>
      <c r="G10" s="8" t="s">
        <v>328</v>
      </c>
      <c r="H10" s="4"/>
      <c r="I10" s="3"/>
      <c r="J10" s="3">
        <v>30</v>
      </c>
      <c r="K10" s="3"/>
      <c r="L10" s="3">
        <f t="shared" si="0"/>
        <v>30</v>
      </c>
    </row>
    <row r="11" spans="2:12" s="5" customFormat="1" x14ac:dyDescent="0.25">
      <c r="B11" s="21">
        <v>5</v>
      </c>
      <c r="C11" s="53" t="s">
        <v>221</v>
      </c>
      <c r="D11" s="54">
        <v>38461</v>
      </c>
      <c r="E11" s="53"/>
      <c r="F11" s="8" t="s">
        <v>52</v>
      </c>
      <c r="G11" s="53" t="s">
        <v>53</v>
      </c>
      <c r="H11" s="4"/>
      <c r="I11" s="3">
        <v>10</v>
      </c>
      <c r="J11" s="3">
        <v>10</v>
      </c>
      <c r="K11" s="3"/>
      <c r="L11" s="3">
        <f t="shared" si="0"/>
        <v>20</v>
      </c>
    </row>
    <row r="12" spans="2:12" s="5" customFormat="1" x14ac:dyDescent="0.25">
      <c r="B12" s="21">
        <v>6</v>
      </c>
      <c r="C12" s="8" t="s">
        <v>360</v>
      </c>
      <c r="D12" s="9">
        <v>38675</v>
      </c>
      <c r="E12" s="10" t="s">
        <v>43</v>
      </c>
      <c r="F12" s="8" t="s">
        <v>327</v>
      </c>
      <c r="G12" s="8" t="s">
        <v>355</v>
      </c>
      <c r="H12" s="4"/>
      <c r="I12" s="3"/>
      <c r="J12" s="3">
        <v>20</v>
      </c>
      <c r="K12" s="3"/>
      <c r="L12" s="3">
        <f t="shared" si="0"/>
        <v>20</v>
      </c>
    </row>
    <row r="13" spans="2:12" s="5" customFormat="1" x14ac:dyDescent="0.25">
      <c r="B13" s="21">
        <v>7</v>
      </c>
      <c r="C13" s="8" t="s">
        <v>176</v>
      </c>
      <c r="D13" s="9">
        <v>38431.375</v>
      </c>
      <c r="E13" s="10" t="s">
        <v>42</v>
      </c>
      <c r="F13" s="8" t="s">
        <v>70</v>
      </c>
      <c r="G13" s="8" t="s">
        <v>17</v>
      </c>
      <c r="H13" s="4">
        <v>15</v>
      </c>
      <c r="I13" s="3"/>
      <c r="J13" s="3"/>
      <c r="K13" s="3"/>
      <c r="L13" s="3">
        <f t="shared" si="0"/>
        <v>15</v>
      </c>
    </row>
    <row r="14" spans="2:12" s="5" customFormat="1" x14ac:dyDescent="0.25">
      <c r="B14" s="21">
        <v>8</v>
      </c>
      <c r="C14" s="8" t="s">
        <v>190</v>
      </c>
      <c r="D14" s="9">
        <v>38074</v>
      </c>
      <c r="E14" s="10" t="s">
        <v>34</v>
      </c>
      <c r="F14" s="8" t="s">
        <v>229</v>
      </c>
      <c r="G14" s="8" t="s">
        <v>357</v>
      </c>
      <c r="H14" s="4"/>
      <c r="I14" s="3"/>
      <c r="J14" s="3">
        <v>15</v>
      </c>
      <c r="K14" s="3"/>
      <c r="L14" s="3">
        <f t="shared" si="0"/>
        <v>15</v>
      </c>
    </row>
    <row r="15" spans="2:12" s="5" customFormat="1" ht="15" customHeight="1" x14ac:dyDescent="0.25">
      <c r="B15" s="21">
        <v>9</v>
      </c>
      <c r="C15" s="8" t="s">
        <v>178</v>
      </c>
      <c r="D15" s="9">
        <v>38490.375</v>
      </c>
      <c r="E15" s="10" t="s">
        <v>43</v>
      </c>
      <c r="F15" s="8" t="s">
        <v>63</v>
      </c>
      <c r="G15" s="8" t="s">
        <v>46</v>
      </c>
      <c r="H15" s="4">
        <v>0</v>
      </c>
      <c r="I15" s="3"/>
      <c r="J15" s="3"/>
      <c r="K15" s="3"/>
      <c r="L15" s="3">
        <f t="shared" si="0"/>
        <v>0</v>
      </c>
    </row>
    <row r="16" spans="2:12" s="5" customFormat="1" ht="15" customHeight="1" x14ac:dyDescent="0.25">
      <c r="B16" s="21">
        <v>10</v>
      </c>
      <c r="C16" s="8" t="s">
        <v>179</v>
      </c>
      <c r="D16" s="9">
        <v>38433.416666666664</v>
      </c>
      <c r="E16" s="10"/>
      <c r="F16" s="8" t="s">
        <v>63</v>
      </c>
      <c r="G16" s="8" t="s">
        <v>180</v>
      </c>
      <c r="H16" s="4">
        <v>0</v>
      </c>
      <c r="I16" s="3"/>
      <c r="J16" s="3"/>
      <c r="K16" s="3"/>
      <c r="L16" s="3">
        <f t="shared" si="0"/>
        <v>0</v>
      </c>
    </row>
    <row r="17" spans="2:12" s="5" customFormat="1" ht="15.75" customHeight="1" x14ac:dyDescent="0.25">
      <c r="B17" s="21">
        <v>11</v>
      </c>
      <c r="C17" s="53" t="s">
        <v>222</v>
      </c>
      <c r="D17" s="54">
        <v>37996</v>
      </c>
      <c r="E17" s="53" t="s">
        <v>57</v>
      </c>
      <c r="F17" s="53" t="s">
        <v>223</v>
      </c>
      <c r="G17" s="53" t="s">
        <v>224</v>
      </c>
      <c r="H17" s="4"/>
      <c r="I17" s="3">
        <v>0</v>
      </c>
      <c r="J17" s="3"/>
      <c r="K17" s="3"/>
      <c r="L17" s="3">
        <f t="shared" si="0"/>
        <v>0</v>
      </c>
    </row>
    <row r="18" spans="2:12" s="5" customFormat="1" ht="15" customHeight="1" x14ac:dyDescent="0.25">
      <c r="B18" s="21">
        <v>12</v>
      </c>
      <c r="C18" s="53" t="s">
        <v>225</v>
      </c>
      <c r="D18" s="54">
        <v>38320</v>
      </c>
      <c r="E18" s="53" t="s">
        <v>93</v>
      </c>
      <c r="F18" s="53" t="s">
        <v>226</v>
      </c>
      <c r="G18" s="53" t="s">
        <v>227</v>
      </c>
      <c r="H18" s="4"/>
      <c r="I18" s="3">
        <v>0</v>
      </c>
      <c r="J18" s="3">
        <v>0</v>
      </c>
      <c r="K18" s="3"/>
      <c r="L18" s="3">
        <f t="shared" si="0"/>
        <v>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24"/>
      <c r="I19" s="25"/>
      <c r="J19" s="25"/>
      <c r="K19" s="25"/>
      <c r="L19" s="25">
        <f t="shared" si="0"/>
        <v>0</v>
      </c>
    </row>
    <row r="20" spans="2:12" s="5" customFormat="1" x14ac:dyDescent="0.25">
      <c r="B20" s="25">
        <v>14</v>
      </c>
      <c r="C20" s="26"/>
      <c r="D20" s="25"/>
      <c r="E20" s="24"/>
      <c r="F20" s="27"/>
      <c r="G20" s="26"/>
      <c r="H20" s="24"/>
      <c r="I20" s="25"/>
      <c r="J20" s="25"/>
      <c r="K20" s="25"/>
      <c r="L20" s="25">
        <f t="shared" ref="L20:L31" si="1">SUM(H20:K20)</f>
        <v>0</v>
      </c>
    </row>
    <row r="21" spans="2:12" s="5" customFormat="1" x14ac:dyDescent="0.25">
      <c r="B21" s="25">
        <v>15</v>
      </c>
      <c r="C21" s="26"/>
      <c r="D21" s="25"/>
      <c r="E21" s="24"/>
      <c r="F21" s="27"/>
      <c r="G21" s="26"/>
      <c r="H21" s="24"/>
      <c r="I21" s="25"/>
      <c r="J21" s="25"/>
      <c r="K21" s="25"/>
      <c r="L21" s="25">
        <f t="shared" si="1"/>
        <v>0</v>
      </c>
    </row>
    <row r="22" spans="2:12" s="5" customFormat="1" x14ac:dyDescent="0.25">
      <c r="B22" s="25">
        <v>16</v>
      </c>
      <c r="C22" s="26"/>
      <c r="D22" s="26"/>
      <c r="E22" s="28"/>
      <c r="F22" s="27"/>
      <c r="G22" s="26"/>
      <c r="H22" s="25"/>
      <c r="I22" s="25"/>
      <c r="J22" s="25"/>
      <c r="K22" s="25"/>
      <c r="L22" s="25">
        <f t="shared" si="1"/>
        <v>0</v>
      </c>
    </row>
    <row r="23" spans="2:12" s="5" customFormat="1" x14ac:dyDescent="0.25">
      <c r="B23" s="25">
        <v>17</v>
      </c>
      <c r="C23" s="26"/>
      <c r="D23" s="26"/>
      <c r="E23" s="26"/>
      <c r="F23" s="26"/>
      <c r="G23" s="26"/>
      <c r="H23" s="25"/>
      <c r="I23" s="25"/>
      <c r="J23" s="25"/>
      <c r="K23" s="25"/>
      <c r="L23" s="25">
        <f t="shared" si="1"/>
        <v>0</v>
      </c>
    </row>
    <row r="24" spans="2:12" s="5" customFormat="1" x14ac:dyDescent="0.25">
      <c r="B24" s="25">
        <v>18</v>
      </c>
      <c r="C24" s="26"/>
      <c r="D24" s="26"/>
      <c r="E24" s="26"/>
      <c r="F24" s="26"/>
      <c r="G24" s="26"/>
      <c r="H24" s="25"/>
      <c r="I24" s="25"/>
      <c r="J24" s="25"/>
      <c r="K24" s="25"/>
      <c r="L24" s="25">
        <f t="shared" si="1"/>
        <v>0</v>
      </c>
    </row>
    <row r="25" spans="2:12" s="5" customFormat="1" x14ac:dyDescent="0.25">
      <c r="B25" s="25">
        <v>19</v>
      </c>
      <c r="C25" s="26"/>
      <c r="D25" s="26"/>
      <c r="E25" s="26"/>
      <c r="F25" s="26"/>
      <c r="G25" s="26"/>
      <c r="H25" s="25"/>
      <c r="I25" s="25"/>
      <c r="J25" s="25"/>
      <c r="K25" s="25"/>
      <c r="L25" s="25">
        <f t="shared" si="1"/>
        <v>0</v>
      </c>
    </row>
    <row r="26" spans="2:12" s="5" customFormat="1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1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1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1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1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1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1"/>
        <v>0</v>
      </c>
    </row>
  </sheetData>
  <sortState ref="C7:L19">
    <sortCondition descending="1" ref="L7:L19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7" sqref="C7:L20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6.140625" customWidth="1"/>
    <col min="7" max="7" width="44.42578125" bestFit="1" customWidth="1"/>
    <col min="11" max="11" width="10.140625" bestFit="1" customWidth="1"/>
  </cols>
  <sheetData>
    <row r="1" spans="2:12" x14ac:dyDescent="0.25">
      <c r="B1" s="154" t="s">
        <v>10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2:12" x14ac:dyDescent="0.25">
      <c r="B2" s="154" t="s">
        <v>11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2" ht="15.75" thickBot="1" x14ac:dyDescent="0.3">
      <c r="B3" s="155" t="s">
        <v>47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12" ht="15.75" thickBot="1" x14ac:dyDescent="0.3">
      <c r="B4" s="1" t="s">
        <v>21</v>
      </c>
      <c r="K4" s="2"/>
    </row>
    <row r="5" spans="2:12" s="5" customFormat="1" ht="15.75" thickBot="1" x14ac:dyDescent="0.3">
      <c r="H5" s="156" t="s">
        <v>4</v>
      </c>
      <c r="I5" s="157"/>
      <c r="J5" s="157"/>
      <c r="K5" s="157"/>
      <c r="L5" s="158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53" t="s">
        <v>179</v>
      </c>
      <c r="D7" s="54">
        <v>38433</v>
      </c>
      <c r="E7" s="53"/>
      <c r="F7" s="8" t="s">
        <v>63</v>
      </c>
      <c r="G7" s="53" t="s">
        <v>180</v>
      </c>
      <c r="H7" s="4"/>
      <c r="I7" s="3">
        <v>20</v>
      </c>
      <c r="J7" s="3">
        <v>20</v>
      </c>
      <c r="K7" s="3"/>
      <c r="L7" s="3">
        <f t="shared" ref="L7:L20" si="0">SUM(H7:K7)</f>
        <v>40</v>
      </c>
    </row>
    <row r="8" spans="2:12" s="5" customFormat="1" x14ac:dyDescent="0.25">
      <c r="B8" s="21">
        <v>2</v>
      </c>
      <c r="C8" s="8" t="s">
        <v>183</v>
      </c>
      <c r="D8" s="9">
        <v>38485.333333333328</v>
      </c>
      <c r="E8" s="10" t="s">
        <v>43</v>
      </c>
      <c r="F8" s="8" t="s">
        <v>81</v>
      </c>
      <c r="G8" s="8" t="s">
        <v>184</v>
      </c>
      <c r="H8" s="4">
        <v>15</v>
      </c>
      <c r="I8" s="3">
        <v>10</v>
      </c>
      <c r="J8" s="3">
        <v>10</v>
      </c>
      <c r="K8" s="3"/>
      <c r="L8" s="3">
        <f t="shared" si="0"/>
        <v>35</v>
      </c>
    </row>
    <row r="9" spans="2:12" s="5" customFormat="1" x14ac:dyDescent="0.25">
      <c r="B9" s="21">
        <v>3</v>
      </c>
      <c r="C9" s="8" t="s">
        <v>181</v>
      </c>
      <c r="D9" s="9">
        <v>38022.416666666664</v>
      </c>
      <c r="E9" s="10" t="s">
        <v>34</v>
      </c>
      <c r="F9" s="8" t="s">
        <v>63</v>
      </c>
      <c r="G9" s="8" t="s">
        <v>46</v>
      </c>
      <c r="H9" s="4">
        <v>30</v>
      </c>
      <c r="I9" s="3"/>
      <c r="J9" s="3"/>
      <c r="K9" s="3"/>
      <c r="L9" s="3">
        <f t="shared" si="0"/>
        <v>30</v>
      </c>
    </row>
    <row r="10" spans="2:12" s="5" customFormat="1" x14ac:dyDescent="0.25">
      <c r="B10" s="21">
        <v>4</v>
      </c>
      <c r="C10" s="53" t="s">
        <v>228</v>
      </c>
      <c r="D10" s="54">
        <v>38319</v>
      </c>
      <c r="E10" s="53" t="s">
        <v>34</v>
      </c>
      <c r="F10" s="53" t="s">
        <v>229</v>
      </c>
      <c r="G10" s="53" t="s">
        <v>230</v>
      </c>
      <c r="H10" s="4"/>
      <c r="I10" s="3">
        <v>30</v>
      </c>
      <c r="J10" s="3"/>
      <c r="K10" s="3"/>
      <c r="L10" s="3">
        <f t="shared" si="0"/>
        <v>30</v>
      </c>
    </row>
    <row r="11" spans="2:12" s="5" customFormat="1" x14ac:dyDescent="0.25">
      <c r="B11" s="21">
        <v>5</v>
      </c>
      <c r="C11" s="8" t="s">
        <v>172</v>
      </c>
      <c r="D11" s="9">
        <v>38623.375</v>
      </c>
      <c r="E11" s="10" t="s">
        <v>57</v>
      </c>
      <c r="F11" s="8" t="s">
        <v>63</v>
      </c>
      <c r="G11" s="8" t="s">
        <v>16</v>
      </c>
      <c r="H11" s="4"/>
      <c r="I11" s="3"/>
      <c r="J11" s="3">
        <v>30</v>
      </c>
      <c r="K11" s="3"/>
      <c r="L11" s="3">
        <f t="shared" si="0"/>
        <v>30</v>
      </c>
    </row>
    <row r="12" spans="2:12" s="5" customFormat="1" x14ac:dyDescent="0.25">
      <c r="B12" s="21">
        <v>6</v>
      </c>
      <c r="C12" s="8" t="s">
        <v>182</v>
      </c>
      <c r="D12" s="9">
        <v>38558.375</v>
      </c>
      <c r="E12" s="10" t="s">
        <v>43</v>
      </c>
      <c r="F12" s="8" t="s">
        <v>63</v>
      </c>
      <c r="G12" s="8" t="s">
        <v>83</v>
      </c>
      <c r="H12" s="4">
        <v>20</v>
      </c>
      <c r="I12" s="3"/>
      <c r="J12" s="3"/>
      <c r="K12" s="3"/>
      <c r="L12" s="3">
        <f t="shared" si="0"/>
        <v>20</v>
      </c>
    </row>
    <row r="13" spans="2:12" s="5" customFormat="1" x14ac:dyDescent="0.25">
      <c r="B13" s="21">
        <v>7</v>
      </c>
      <c r="C13" s="8" t="s">
        <v>185</v>
      </c>
      <c r="D13" s="9">
        <v>38133.333333333328</v>
      </c>
      <c r="E13" s="10" t="s">
        <v>43</v>
      </c>
      <c r="F13" s="8" t="s">
        <v>70</v>
      </c>
      <c r="G13" s="8" t="s">
        <v>186</v>
      </c>
      <c r="H13" s="4">
        <v>15</v>
      </c>
      <c r="I13" s="3"/>
      <c r="J13" s="3"/>
      <c r="K13" s="3"/>
      <c r="L13" s="3">
        <f t="shared" si="0"/>
        <v>15</v>
      </c>
    </row>
    <row r="14" spans="2:12" s="5" customFormat="1" x14ac:dyDescent="0.25">
      <c r="B14" s="21">
        <v>8</v>
      </c>
      <c r="C14" s="53" t="s">
        <v>231</v>
      </c>
      <c r="D14" s="54">
        <v>38249</v>
      </c>
      <c r="E14" s="53" t="s">
        <v>43</v>
      </c>
      <c r="F14" s="53" t="s">
        <v>232</v>
      </c>
      <c r="G14" s="53" t="s">
        <v>233</v>
      </c>
      <c r="H14" s="4"/>
      <c r="I14" s="3">
        <v>15</v>
      </c>
      <c r="J14" s="3"/>
      <c r="K14" s="3"/>
      <c r="L14" s="3">
        <f t="shared" si="0"/>
        <v>15</v>
      </c>
    </row>
    <row r="15" spans="2:12" s="5" customFormat="1" ht="15" customHeight="1" x14ac:dyDescent="0.25">
      <c r="B15" s="21">
        <v>9</v>
      </c>
      <c r="C15" s="53" t="s">
        <v>234</v>
      </c>
      <c r="D15" s="54">
        <v>38166</v>
      </c>
      <c r="E15" s="53" t="s">
        <v>43</v>
      </c>
      <c r="F15" s="53" t="s">
        <v>235</v>
      </c>
      <c r="G15" s="53" t="s">
        <v>236</v>
      </c>
      <c r="H15" s="4"/>
      <c r="I15" s="3">
        <v>15</v>
      </c>
      <c r="J15" s="3"/>
      <c r="K15" s="3"/>
      <c r="L15" s="3">
        <f t="shared" si="0"/>
        <v>15</v>
      </c>
    </row>
    <row r="16" spans="2:12" s="5" customFormat="1" ht="15" customHeight="1" x14ac:dyDescent="0.25">
      <c r="B16" s="21">
        <v>10</v>
      </c>
      <c r="C16" s="8" t="s">
        <v>361</v>
      </c>
      <c r="D16" s="9">
        <v>38118</v>
      </c>
      <c r="E16" s="10" t="s">
        <v>43</v>
      </c>
      <c r="F16" s="8" t="s">
        <v>362</v>
      </c>
      <c r="G16" s="8" t="s">
        <v>170</v>
      </c>
      <c r="H16" s="24"/>
      <c r="I16" s="25"/>
      <c r="J16" s="25">
        <v>15</v>
      </c>
      <c r="K16" s="25"/>
      <c r="L16" s="25">
        <f t="shared" si="0"/>
        <v>15</v>
      </c>
    </row>
    <row r="17" spans="2:12" s="5" customFormat="1" ht="15.75" customHeight="1" x14ac:dyDescent="0.25">
      <c r="B17" s="21">
        <v>11</v>
      </c>
      <c r="C17" s="8" t="s">
        <v>187</v>
      </c>
      <c r="D17" s="9">
        <v>38416.375</v>
      </c>
      <c r="E17" s="10" t="s">
        <v>57</v>
      </c>
      <c r="F17" s="8" t="s">
        <v>188</v>
      </c>
      <c r="G17" s="8" t="s">
        <v>189</v>
      </c>
      <c r="H17" s="4">
        <v>10</v>
      </c>
      <c r="I17" s="3"/>
      <c r="J17" s="3"/>
      <c r="K17" s="3"/>
      <c r="L17" s="3">
        <f t="shared" si="0"/>
        <v>10</v>
      </c>
    </row>
    <row r="18" spans="2:12" s="5" customFormat="1" ht="15" customHeight="1" x14ac:dyDescent="0.25">
      <c r="B18" s="21">
        <v>12</v>
      </c>
      <c r="C18" s="8" t="s">
        <v>190</v>
      </c>
      <c r="D18" s="9">
        <v>38074.333333333328</v>
      </c>
      <c r="E18" s="10" t="s">
        <v>93</v>
      </c>
      <c r="F18" s="8" t="s">
        <v>151</v>
      </c>
      <c r="G18" s="8" t="s">
        <v>191</v>
      </c>
      <c r="H18" s="4">
        <v>10</v>
      </c>
      <c r="I18" s="3"/>
      <c r="J18" s="3"/>
      <c r="K18" s="3"/>
      <c r="L18" s="3">
        <f t="shared" si="0"/>
        <v>10</v>
      </c>
    </row>
    <row r="19" spans="2:12" s="5" customFormat="1" x14ac:dyDescent="0.25">
      <c r="B19" s="21">
        <v>13</v>
      </c>
      <c r="C19" s="53" t="s">
        <v>237</v>
      </c>
      <c r="D19" s="54">
        <v>38101</v>
      </c>
      <c r="E19" s="53" t="s">
        <v>34</v>
      </c>
      <c r="F19" s="53" t="s">
        <v>238</v>
      </c>
      <c r="G19" s="53" t="s">
        <v>239</v>
      </c>
      <c r="H19" s="4"/>
      <c r="I19" s="3">
        <v>10</v>
      </c>
      <c r="J19" s="3"/>
      <c r="K19" s="3"/>
      <c r="L19" s="3">
        <f t="shared" si="0"/>
        <v>10</v>
      </c>
    </row>
    <row r="20" spans="2:12" s="5" customFormat="1" x14ac:dyDescent="0.25">
      <c r="B20" s="21">
        <v>14</v>
      </c>
      <c r="C20" s="8" t="s">
        <v>363</v>
      </c>
      <c r="D20" s="9">
        <v>38682</v>
      </c>
      <c r="E20" s="10" t="s">
        <v>93</v>
      </c>
      <c r="F20" s="8" t="s">
        <v>364</v>
      </c>
      <c r="G20" s="8" t="s">
        <v>194</v>
      </c>
      <c r="H20" s="24"/>
      <c r="I20" s="25"/>
      <c r="J20" s="25">
        <v>0</v>
      </c>
      <c r="K20" s="25"/>
      <c r="L20" s="25">
        <f t="shared" si="0"/>
        <v>0</v>
      </c>
    </row>
    <row r="21" spans="2:12" s="5" customFormat="1" x14ac:dyDescent="0.25">
      <c r="B21" s="25">
        <v>15</v>
      </c>
      <c r="C21" s="58"/>
      <c r="D21" s="59"/>
      <c r="E21" s="60"/>
      <c r="F21" s="61"/>
      <c r="G21" s="58"/>
      <c r="H21" s="24"/>
      <c r="I21" s="25"/>
      <c r="J21" s="25"/>
      <c r="K21" s="25"/>
      <c r="L21" s="25">
        <f t="shared" ref="L21:L31" si="1">SUM(H21:K21)</f>
        <v>0</v>
      </c>
    </row>
    <row r="22" spans="2:12" s="5" customFormat="1" x14ac:dyDescent="0.25">
      <c r="B22" s="25">
        <v>16</v>
      </c>
      <c r="C22" s="26"/>
      <c r="D22" s="26"/>
      <c r="E22" s="28"/>
      <c r="F22" s="27"/>
      <c r="G22" s="26"/>
      <c r="H22" s="25"/>
      <c r="I22" s="25"/>
      <c r="J22" s="25"/>
      <c r="K22" s="25"/>
      <c r="L22" s="25">
        <f t="shared" si="1"/>
        <v>0</v>
      </c>
    </row>
    <row r="23" spans="2:12" s="5" customFormat="1" x14ac:dyDescent="0.25">
      <c r="B23" s="25">
        <v>17</v>
      </c>
      <c r="C23" s="26"/>
      <c r="D23" s="26"/>
      <c r="E23" s="26"/>
      <c r="F23" s="26"/>
      <c r="G23" s="26"/>
      <c r="H23" s="25"/>
      <c r="I23" s="25"/>
      <c r="J23" s="25"/>
      <c r="K23" s="25"/>
      <c r="L23" s="25">
        <f t="shared" si="1"/>
        <v>0</v>
      </c>
    </row>
    <row r="24" spans="2:12" s="5" customFormat="1" x14ac:dyDescent="0.25">
      <c r="B24" s="25">
        <v>18</v>
      </c>
      <c r="C24" s="26"/>
      <c r="D24" s="26"/>
      <c r="E24" s="26"/>
      <c r="F24" s="26"/>
      <c r="G24" s="26"/>
      <c r="H24" s="25"/>
      <c r="I24" s="25"/>
      <c r="J24" s="25"/>
      <c r="K24" s="25"/>
      <c r="L24" s="25">
        <f t="shared" si="1"/>
        <v>0</v>
      </c>
    </row>
    <row r="25" spans="2:12" s="5" customFormat="1" x14ac:dyDescent="0.25">
      <c r="B25" s="25">
        <v>19</v>
      </c>
      <c r="C25" s="26"/>
      <c r="D25" s="26"/>
      <c r="E25" s="26"/>
      <c r="F25" s="26"/>
      <c r="G25" s="26"/>
      <c r="H25" s="25"/>
      <c r="I25" s="25"/>
      <c r="J25" s="25"/>
      <c r="K25" s="25"/>
      <c r="L25" s="25">
        <f t="shared" si="1"/>
        <v>0</v>
      </c>
    </row>
    <row r="26" spans="2:12" s="5" customFormat="1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1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1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1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1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1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1"/>
        <v>0</v>
      </c>
    </row>
  </sheetData>
  <sortState ref="C7:L20">
    <sortCondition descending="1" ref="L7:L20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7" sqref="C7:L18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6.140625" customWidth="1"/>
    <col min="7" max="7" width="44.42578125" bestFit="1" customWidth="1"/>
    <col min="11" max="11" width="10.140625" bestFit="1" customWidth="1"/>
  </cols>
  <sheetData>
    <row r="1" spans="2:12" x14ac:dyDescent="0.25">
      <c r="B1" s="154" t="s">
        <v>10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2:12" x14ac:dyDescent="0.25">
      <c r="B2" s="154" t="s">
        <v>11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2" ht="15.75" thickBot="1" x14ac:dyDescent="0.3">
      <c r="B3" s="155" t="s">
        <v>47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12" ht="15.75" thickBot="1" x14ac:dyDescent="0.3">
      <c r="B4" s="1" t="s">
        <v>22</v>
      </c>
      <c r="K4" s="2"/>
    </row>
    <row r="5" spans="2:12" s="5" customFormat="1" ht="15.75" thickBot="1" x14ac:dyDescent="0.3">
      <c r="H5" s="156" t="s">
        <v>4</v>
      </c>
      <c r="I5" s="157"/>
      <c r="J5" s="157"/>
      <c r="K5" s="157"/>
      <c r="L5" s="158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192</v>
      </c>
      <c r="D7" s="9">
        <v>38143.333333333328</v>
      </c>
      <c r="E7" s="10" t="s">
        <v>34</v>
      </c>
      <c r="F7" s="8" t="s">
        <v>193</v>
      </c>
      <c r="G7" s="8" t="s">
        <v>194</v>
      </c>
      <c r="H7" s="4">
        <v>30</v>
      </c>
      <c r="I7" s="3">
        <v>30</v>
      </c>
      <c r="J7" s="3">
        <v>30</v>
      </c>
      <c r="K7" s="3"/>
      <c r="L7" s="3">
        <f t="shared" ref="L7:L18" si="0">SUM(H7:K7)</f>
        <v>90</v>
      </c>
    </row>
    <row r="8" spans="2:12" s="5" customFormat="1" x14ac:dyDescent="0.25">
      <c r="B8" s="21">
        <v>2</v>
      </c>
      <c r="C8" s="8" t="s">
        <v>195</v>
      </c>
      <c r="D8" s="9">
        <v>38306.416666666664</v>
      </c>
      <c r="E8" s="10"/>
      <c r="F8" s="8" t="s">
        <v>63</v>
      </c>
      <c r="G8" s="8" t="s">
        <v>180</v>
      </c>
      <c r="H8" s="4">
        <v>20</v>
      </c>
      <c r="I8" s="3">
        <v>20</v>
      </c>
      <c r="J8" s="3">
        <v>10</v>
      </c>
      <c r="K8" s="3"/>
      <c r="L8" s="3">
        <f t="shared" si="0"/>
        <v>50</v>
      </c>
    </row>
    <row r="9" spans="2:12" s="5" customFormat="1" x14ac:dyDescent="0.25">
      <c r="B9" s="21">
        <v>3</v>
      </c>
      <c r="C9" s="53" t="s">
        <v>243</v>
      </c>
      <c r="D9" s="54">
        <v>38269</v>
      </c>
      <c r="E9" s="53" t="s">
        <v>93</v>
      </c>
      <c r="F9" s="53" t="s">
        <v>235</v>
      </c>
      <c r="G9" s="53" t="s">
        <v>244</v>
      </c>
      <c r="H9" s="4"/>
      <c r="I9" s="3">
        <v>15</v>
      </c>
      <c r="J9" s="3">
        <v>15</v>
      </c>
      <c r="K9" s="3"/>
      <c r="L9" s="3">
        <f t="shared" si="0"/>
        <v>30</v>
      </c>
    </row>
    <row r="10" spans="2:12" s="5" customFormat="1" x14ac:dyDescent="0.25">
      <c r="B10" s="21">
        <v>4</v>
      </c>
      <c r="C10" s="8" t="s">
        <v>197</v>
      </c>
      <c r="D10" s="9">
        <v>38359.375</v>
      </c>
      <c r="E10" s="10" t="s">
        <v>43</v>
      </c>
      <c r="F10" s="8" t="s">
        <v>198</v>
      </c>
      <c r="G10" s="8" t="s">
        <v>199</v>
      </c>
      <c r="H10" s="4">
        <v>15</v>
      </c>
      <c r="I10" s="3">
        <v>10</v>
      </c>
      <c r="J10" s="3"/>
      <c r="K10" s="3"/>
      <c r="L10" s="3">
        <f t="shared" si="0"/>
        <v>25</v>
      </c>
    </row>
    <row r="11" spans="2:12" s="5" customFormat="1" x14ac:dyDescent="0.25">
      <c r="B11" s="21">
        <v>5</v>
      </c>
      <c r="C11" s="8" t="s">
        <v>182</v>
      </c>
      <c r="D11" s="9">
        <v>38558.375</v>
      </c>
      <c r="E11" s="10" t="s">
        <v>43</v>
      </c>
      <c r="F11" s="8" t="s">
        <v>63</v>
      </c>
      <c r="G11" s="8" t="s">
        <v>83</v>
      </c>
      <c r="H11" s="4"/>
      <c r="I11" s="3"/>
      <c r="J11" s="3">
        <v>20</v>
      </c>
      <c r="K11" s="3"/>
      <c r="L11" s="3">
        <f t="shared" si="0"/>
        <v>20</v>
      </c>
    </row>
    <row r="12" spans="2:12" s="5" customFormat="1" x14ac:dyDescent="0.25">
      <c r="B12" s="21">
        <v>6</v>
      </c>
      <c r="C12" s="8" t="s">
        <v>196</v>
      </c>
      <c r="D12" s="9">
        <v>38642.375</v>
      </c>
      <c r="E12" s="10"/>
      <c r="F12" s="8" t="s">
        <v>63</v>
      </c>
      <c r="G12" s="8" t="s">
        <v>46</v>
      </c>
      <c r="H12" s="4">
        <v>15</v>
      </c>
      <c r="I12" s="3"/>
      <c r="J12" s="3"/>
      <c r="K12" s="3"/>
      <c r="L12" s="3">
        <f t="shared" si="0"/>
        <v>15</v>
      </c>
    </row>
    <row r="13" spans="2:12" s="5" customFormat="1" x14ac:dyDescent="0.25">
      <c r="B13" s="21">
        <v>7</v>
      </c>
      <c r="C13" s="53" t="s">
        <v>240</v>
      </c>
      <c r="D13" s="54">
        <v>38521</v>
      </c>
      <c r="E13" s="53" t="s">
        <v>43</v>
      </c>
      <c r="F13" s="53" t="s">
        <v>241</v>
      </c>
      <c r="G13" s="53" t="s">
        <v>242</v>
      </c>
      <c r="H13" s="4"/>
      <c r="I13" s="3">
        <v>15</v>
      </c>
      <c r="J13" s="3"/>
      <c r="K13" s="3"/>
      <c r="L13" s="3">
        <f t="shared" si="0"/>
        <v>15</v>
      </c>
    </row>
    <row r="14" spans="2:12" s="5" customFormat="1" x14ac:dyDescent="0.25">
      <c r="B14" s="21">
        <v>8</v>
      </c>
      <c r="C14" s="8" t="s">
        <v>365</v>
      </c>
      <c r="D14" s="9">
        <v>38221</v>
      </c>
      <c r="E14" s="10" t="s">
        <v>34</v>
      </c>
      <c r="F14" s="8" t="s">
        <v>333</v>
      </c>
      <c r="G14" s="8" t="s">
        <v>180</v>
      </c>
      <c r="H14" s="4"/>
      <c r="I14" s="3"/>
      <c r="J14" s="3">
        <v>15</v>
      </c>
      <c r="K14" s="3"/>
      <c r="L14" s="3">
        <f t="shared" si="0"/>
        <v>15</v>
      </c>
    </row>
    <row r="15" spans="2:12" s="5" customFormat="1" ht="15" customHeight="1" x14ac:dyDescent="0.25">
      <c r="B15" s="21">
        <v>9</v>
      </c>
      <c r="C15" s="53" t="s">
        <v>245</v>
      </c>
      <c r="D15" s="54">
        <v>38206</v>
      </c>
      <c r="E15" s="53"/>
      <c r="F15" s="53" t="s">
        <v>246</v>
      </c>
      <c r="G15" s="53" t="s">
        <v>137</v>
      </c>
      <c r="H15" s="4"/>
      <c r="I15" s="3">
        <v>10</v>
      </c>
      <c r="J15" s="3"/>
      <c r="K15" s="3"/>
      <c r="L15" s="3">
        <f t="shared" si="0"/>
        <v>10</v>
      </c>
    </row>
    <row r="16" spans="2:12" s="5" customFormat="1" ht="15" customHeight="1" x14ac:dyDescent="0.25">
      <c r="B16" s="21">
        <v>10</v>
      </c>
      <c r="C16" s="8" t="s">
        <v>234</v>
      </c>
      <c r="D16" s="9">
        <v>38166</v>
      </c>
      <c r="E16" s="10" t="s">
        <v>43</v>
      </c>
      <c r="F16" s="8" t="s">
        <v>327</v>
      </c>
      <c r="G16" s="8" t="s">
        <v>236</v>
      </c>
      <c r="H16" s="4"/>
      <c r="I16" s="3"/>
      <c r="J16" s="3">
        <v>10</v>
      </c>
      <c r="K16" s="3"/>
      <c r="L16" s="3">
        <f t="shared" si="0"/>
        <v>10</v>
      </c>
    </row>
    <row r="17" spans="2:12" s="5" customFormat="1" ht="15.75" customHeight="1" x14ac:dyDescent="0.25">
      <c r="B17" s="21">
        <v>11</v>
      </c>
      <c r="C17" s="8" t="s">
        <v>200</v>
      </c>
      <c r="D17" s="9">
        <v>38646.333333333328</v>
      </c>
      <c r="E17" s="10" t="s">
        <v>43</v>
      </c>
      <c r="F17" s="8" t="s">
        <v>49</v>
      </c>
      <c r="G17" s="8" t="s">
        <v>155</v>
      </c>
      <c r="H17" s="4">
        <v>0</v>
      </c>
      <c r="I17" s="3"/>
      <c r="J17" s="3"/>
      <c r="K17" s="3"/>
      <c r="L17" s="3">
        <f t="shared" si="0"/>
        <v>0</v>
      </c>
    </row>
    <row r="18" spans="2:12" s="5" customFormat="1" ht="15" customHeight="1" x14ac:dyDescent="0.25">
      <c r="B18" s="21">
        <v>12</v>
      </c>
      <c r="C18" s="8" t="s">
        <v>201</v>
      </c>
      <c r="D18" s="9">
        <v>38594.333333333328</v>
      </c>
      <c r="E18" s="10" t="s">
        <v>43</v>
      </c>
      <c r="F18" s="8" t="s">
        <v>202</v>
      </c>
      <c r="G18" s="8" t="s">
        <v>203</v>
      </c>
      <c r="H18" s="4">
        <v>0</v>
      </c>
      <c r="I18" s="3"/>
      <c r="J18" s="3"/>
      <c r="K18" s="3"/>
      <c r="L18" s="3">
        <f t="shared" si="0"/>
        <v>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24"/>
      <c r="I19" s="25"/>
      <c r="J19" s="25"/>
      <c r="K19" s="25"/>
      <c r="L19" s="25">
        <f t="shared" ref="L19:L31" si="1">SUM(H19:K19)</f>
        <v>0</v>
      </c>
    </row>
    <row r="20" spans="2:12" s="5" customFormat="1" x14ac:dyDescent="0.25">
      <c r="B20" s="25">
        <v>14</v>
      </c>
      <c r="C20" s="26"/>
      <c r="D20" s="25"/>
      <c r="E20" s="24"/>
      <c r="F20" s="27"/>
      <c r="G20" s="26"/>
      <c r="H20" s="24"/>
      <c r="I20" s="25"/>
      <c r="J20" s="25"/>
      <c r="K20" s="25"/>
      <c r="L20" s="25">
        <f t="shared" si="1"/>
        <v>0</v>
      </c>
    </row>
    <row r="21" spans="2:12" s="5" customFormat="1" x14ac:dyDescent="0.25">
      <c r="B21" s="25">
        <v>15</v>
      </c>
      <c r="C21" s="26"/>
      <c r="D21" s="25"/>
      <c r="E21" s="24"/>
      <c r="F21" s="27"/>
      <c r="G21" s="26"/>
      <c r="H21" s="24"/>
      <c r="I21" s="25"/>
      <c r="J21" s="25"/>
      <c r="K21" s="25"/>
      <c r="L21" s="25">
        <f t="shared" si="1"/>
        <v>0</v>
      </c>
    </row>
    <row r="22" spans="2:12" s="5" customFormat="1" x14ac:dyDescent="0.25">
      <c r="B22" s="25">
        <v>16</v>
      </c>
      <c r="C22" s="26"/>
      <c r="D22" s="26"/>
      <c r="E22" s="28"/>
      <c r="F22" s="27"/>
      <c r="G22" s="26"/>
      <c r="H22" s="25"/>
      <c r="I22" s="25"/>
      <c r="J22" s="25"/>
      <c r="K22" s="25"/>
      <c r="L22" s="25">
        <f t="shared" si="1"/>
        <v>0</v>
      </c>
    </row>
    <row r="23" spans="2:12" s="5" customFormat="1" x14ac:dyDescent="0.25">
      <c r="B23" s="25">
        <v>17</v>
      </c>
      <c r="C23" s="26"/>
      <c r="D23" s="26"/>
      <c r="E23" s="26"/>
      <c r="F23" s="26"/>
      <c r="G23" s="26"/>
      <c r="H23" s="25"/>
      <c r="I23" s="25"/>
      <c r="J23" s="25"/>
      <c r="K23" s="25"/>
      <c r="L23" s="25">
        <f t="shared" si="1"/>
        <v>0</v>
      </c>
    </row>
    <row r="24" spans="2:12" s="5" customFormat="1" x14ac:dyDescent="0.25">
      <c r="B24" s="25">
        <v>18</v>
      </c>
      <c r="C24" s="26"/>
      <c r="D24" s="26"/>
      <c r="E24" s="26"/>
      <c r="F24" s="26"/>
      <c r="G24" s="26"/>
      <c r="H24" s="25"/>
      <c r="I24" s="25"/>
      <c r="J24" s="25"/>
      <c r="K24" s="25"/>
      <c r="L24" s="25">
        <f t="shared" si="1"/>
        <v>0</v>
      </c>
    </row>
    <row r="25" spans="2:12" s="5" customFormat="1" x14ac:dyDescent="0.25">
      <c r="B25" s="25">
        <v>19</v>
      </c>
      <c r="C25" s="26"/>
      <c r="D25" s="26"/>
      <c r="E25" s="26"/>
      <c r="F25" s="26"/>
      <c r="G25" s="26"/>
      <c r="H25" s="25"/>
      <c r="I25" s="25"/>
      <c r="J25" s="25"/>
      <c r="K25" s="25"/>
      <c r="L25" s="25">
        <f t="shared" si="1"/>
        <v>0</v>
      </c>
    </row>
    <row r="26" spans="2:12" s="5" customFormat="1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1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1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1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1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1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1"/>
        <v>0</v>
      </c>
    </row>
  </sheetData>
  <sortState ref="C7:L18">
    <sortCondition descending="1" ref="L7:L18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7" sqref="C7:L14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6.140625" customWidth="1"/>
    <col min="7" max="7" width="44.42578125" bestFit="1" customWidth="1"/>
    <col min="11" max="11" width="10.140625" bestFit="1" customWidth="1"/>
  </cols>
  <sheetData>
    <row r="1" spans="2:12" x14ac:dyDescent="0.25">
      <c r="B1" s="154" t="s">
        <v>10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2:12" x14ac:dyDescent="0.25">
      <c r="B2" s="154" t="s">
        <v>11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2" ht="15.75" thickBot="1" x14ac:dyDescent="0.3">
      <c r="B3" s="155" t="s">
        <v>47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12" ht="15.75" thickBot="1" x14ac:dyDescent="0.3">
      <c r="B4" s="1" t="s">
        <v>23</v>
      </c>
      <c r="K4" s="2"/>
    </row>
    <row r="5" spans="2:12" s="5" customFormat="1" ht="15.75" thickBot="1" x14ac:dyDescent="0.3">
      <c r="H5" s="156" t="s">
        <v>4</v>
      </c>
      <c r="I5" s="157"/>
      <c r="J5" s="157"/>
      <c r="K5" s="157"/>
      <c r="L5" s="158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204</v>
      </c>
      <c r="D7" s="9">
        <v>38150.375</v>
      </c>
      <c r="E7" s="10" t="s">
        <v>34</v>
      </c>
      <c r="F7" s="8" t="s">
        <v>63</v>
      </c>
      <c r="G7" s="8" t="s">
        <v>46</v>
      </c>
      <c r="H7" s="4">
        <v>15</v>
      </c>
      <c r="I7" s="3">
        <v>30</v>
      </c>
      <c r="J7" s="3"/>
      <c r="K7" s="3"/>
      <c r="L7" s="3">
        <f t="shared" ref="L7:L17" si="0">SUM(H7:K7)</f>
        <v>45</v>
      </c>
    </row>
    <row r="8" spans="2:12" s="5" customFormat="1" x14ac:dyDescent="0.25">
      <c r="B8" s="21">
        <v>2</v>
      </c>
      <c r="C8" s="8" t="s">
        <v>205</v>
      </c>
      <c r="D8" s="9">
        <v>38638.333333333328</v>
      </c>
      <c r="E8" s="10" t="s">
        <v>42</v>
      </c>
      <c r="F8" s="8" t="s">
        <v>206</v>
      </c>
      <c r="G8" s="8" t="s">
        <v>207</v>
      </c>
      <c r="H8" s="4">
        <v>10</v>
      </c>
      <c r="I8" s="3">
        <v>20</v>
      </c>
      <c r="J8" s="3">
        <v>15</v>
      </c>
      <c r="K8" s="3"/>
      <c r="L8" s="3">
        <f t="shared" si="0"/>
        <v>45</v>
      </c>
    </row>
    <row r="9" spans="2:12" s="5" customFormat="1" x14ac:dyDescent="0.25">
      <c r="B9" s="21">
        <v>3</v>
      </c>
      <c r="C9" s="8" t="s">
        <v>208</v>
      </c>
      <c r="D9" s="9">
        <v>38114.333333333328</v>
      </c>
      <c r="E9" s="10" t="s">
        <v>57</v>
      </c>
      <c r="F9" s="8" t="s">
        <v>366</v>
      </c>
      <c r="G9" s="8" t="s">
        <v>254</v>
      </c>
      <c r="H9" s="4">
        <v>0</v>
      </c>
      <c r="I9" s="3">
        <v>15</v>
      </c>
      <c r="J9" s="3">
        <v>30</v>
      </c>
      <c r="K9" s="3"/>
      <c r="L9" s="3">
        <f t="shared" si="0"/>
        <v>45</v>
      </c>
    </row>
    <row r="10" spans="2:12" s="5" customFormat="1" x14ac:dyDescent="0.25">
      <c r="B10" s="21">
        <v>4</v>
      </c>
      <c r="C10" s="53" t="s">
        <v>253</v>
      </c>
      <c r="D10" s="54">
        <v>38189</v>
      </c>
      <c r="E10" s="55" t="s">
        <v>93</v>
      </c>
      <c r="F10" s="53" t="s">
        <v>235</v>
      </c>
      <c r="G10" s="53" t="s">
        <v>244</v>
      </c>
      <c r="H10" s="4"/>
      <c r="I10" s="3">
        <v>0</v>
      </c>
      <c r="J10" s="3">
        <v>20</v>
      </c>
      <c r="K10" s="3"/>
      <c r="L10" s="3">
        <f t="shared" si="0"/>
        <v>20</v>
      </c>
    </row>
    <row r="11" spans="2:12" s="5" customFormat="1" x14ac:dyDescent="0.25">
      <c r="B11" s="21">
        <v>5</v>
      </c>
      <c r="C11" s="53" t="s">
        <v>247</v>
      </c>
      <c r="D11" s="54">
        <v>38152</v>
      </c>
      <c r="E11" s="55" t="s">
        <v>93</v>
      </c>
      <c r="F11" s="53" t="s">
        <v>248</v>
      </c>
      <c r="G11" s="53" t="s">
        <v>249</v>
      </c>
      <c r="H11" s="4"/>
      <c r="I11" s="3">
        <v>15</v>
      </c>
      <c r="J11" s="3"/>
      <c r="K11" s="3"/>
      <c r="L11" s="3">
        <f t="shared" si="0"/>
        <v>15</v>
      </c>
    </row>
    <row r="12" spans="2:12" s="5" customFormat="1" x14ac:dyDescent="0.25">
      <c r="B12" s="21">
        <v>6</v>
      </c>
      <c r="C12" s="53" t="s">
        <v>250</v>
      </c>
      <c r="D12" s="54">
        <v>38529</v>
      </c>
      <c r="E12" s="55" t="s">
        <v>43</v>
      </c>
      <c r="F12" s="53" t="s">
        <v>251</v>
      </c>
      <c r="G12" s="53" t="s">
        <v>252</v>
      </c>
      <c r="H12" s="4"/>
      <c r="I12" s="3">
        <v>0</v>
      </c>
      <c r="J12" s="3">
        <v>15</v>
      </c>
      <c r="K12" s="3"/>
      <c r="L12" s="3">
        <f t="shared" si="0"/>
        <v>15</v>
      </c>
    </row>
    <row r="13" spans="2:12" s="5" customFormat="1" x14ac:dyDescent="0.25">
      <c r="B13" s="21">
        <v>7</v>
      </c>
      <c r="C13" s="8" t="s">
        <v>247</v>
      </c>
      <c r="D13" s="9">
        <v>38152</v>
      </c>
      <c r="E13" s="10" t="s">
        <v>93</v>
      </c>
      <c r="F13" s="8" t="s">
        <v>348</v>
      </c>
      <c r="G13" s="8" t="s">
        <v>249</v>
      </c>
      <c r="H13" s="4"/>
      <c r="I13" s="3"/>
      <c r="J13" s="3">
        <v>10</v>
      </c>
      <c r="K13" s="3"/>
      <c r="L13" s="3">
        <f t="shared" si="0"/>
        <v>10</v>
      </c>
    </row>
    <row r="14" spans="2:12" s="5" customFormat="1" x14ac:dyDescent="0.25">
      <c r="B14" s="21">
        <v>8</v>
      </c>
      <c r="C14" s="8" t="s">
        <v>200</v>
      </c>
      <c r="D14" s="9">
        <v>38646</v>
      </c>
      <c r="E14" s="10" t="s">
        <v>43</v>
      </c>
      <c r="F14" s="8" t="s">
        <v>321</v>
      </c>
      <c r="G14" s="8" t="s">
        <v>155</v>
      </c>
      <c r="H14" s="4"/>
      <c r="I14" s="3"/>
      <c r="J14" s="3">
        <v>0</v>
      </c>
      <c r="K14" s="3"/>
      <c r="L14" s="3">
        <f t="shared" si="0"/>
        <v>0</v>
      </c>
    </row>
    <row r="15" spans="2:12" s="5" customFormat="1" ht="15" customHeight="1" x14ac:dyDescent="0.25">
      <c r="B15" s="21">
        <v>9</v>
      </c>
      <c r="C15" s="29"/>
      <c r="D15" s="30"/>
      <c r="E15" s="29"/>
      <c r="F15" s="29"/>
      <c r="G15" s="29"/>
      <c r="H15" s="4"/>
      <c r="I15" s="3"/>
      <c r="J15" s="3"/>
      <c r="K15" s="3"/>
      <c r="L15" s="3">
        <f t="shared" si="0"/>
        <v>0</v>
      </c>
    </row>
    <row r="16" spans="2:12" s="5" customFormat="1" ht="15" customHeight="1" x14ac:dyDescent="0.25">
      <c r="B16" s="21">
        <v>10</v>
      </c>
      <c r="C16" s="22"/>
      <c r="D16" s="23"/>
      <c r="E16" s="22"/>
      <c r="F16" s="22"/>
      <c r="G16" s="22"/>
      <c r="H16" s="4"/>
      <c r="I16" s="3"/>
      <c r="J16" s="3"/>
      <c r="K16" s="3"/>
      <c r="L16" s="3">
        <f t="shared" si="0"/>
        <v>0</v>
      </c>
    </row>
    <row r="17" spans="2:12" s="5" customFormat="1" ht="15.75" customHeight="1" x14ac:dyDescent="0.25">
      <c r="B17" s="21">
        <v>11</v>
      </c>
      <c r="C17" s="22"/>
      <c r="D17" s="23"/>
      <c r="E17" s="22"/>
      <c r="F17" s="22"/>
      <c r="G17" s="22"/>
      <c r="H17" s="4"/>
      <c r="I17" s="3"/>
      <c r="J17" s="3"/>
      <c r="K17" s="3"/>
      <c r="L17" s="3">
        <f t="shared" si="0"/>
        <v>0</v>
      </c>
    </row>
    <row r="18" spans="2:12" s="5" customFormat="1" ht="15" customHeight="1" x14ac:dyDescent="0.25">
      <c r="B18" s="21">
        <v>12</v>
      </c>
      <c r="C18" s="22"/>
      <c r="D18" s="23"/>
      <c r="E18" s="22"/>
      <c r="F18" s="22"/>
      <c r="G18" s="22"/>
      <c r="H18" s="4"/>
      <c r="I18" s="3"/>
      <c r="J18" s="3"/>
      <c r="K18" s="3"/>
      <c r="L18" s="3">
        <f t="shared" ref="L18:L31" si="1">SUM(H18:K18)</f>
        <v>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24"/>
      <c r="I19" s="25"/>
      <c r="J19" s="25"/>
      <c r="K19" s="25"/>
      <c r="L19" s="25">
        <f t="shared" si="1"/>
        <v>0</v>
      </c>
    </row>
    <row r="20" spans="2:12" s="5" customFormat="1" x14ac:dyDescent="0.25">
      <c r="B20" s="25">
        <v>14</v>
      </c>
      <c r="C20" s="26"/>
      <c r="D20" s="25"/>
      <c r="E20" s="24"/>
      <c r="F20" s="27"/>
      <c r="G20" s="26"/>
      <c r="H20" s="24"/>
      <c r="I20" s="25"/>
      <c r="J20" s="25"/>
      <c r="K20" s="25"/>
      <c r="L20" s="25">
        <f t="shared" si="1"/>
        <v>0</v>
      </c>
    </row>
    <row r="21" spans="2:12" s="5" customFormat="1" x14ac:dyDescent="0.25">
      <c r="B21" s="25">
        <v>15</v>
      </c>
      <c r="C21" s="26"/>
      <c r="D21" s="25"/>
      <c r="E21" s="24"/>
      <c r="F21" s="27"/>
      <c r="G21" s="26"/>
      <c r="H21" s="24"/>
      <c r="I21" s="25"/>
      <c r="J21" s="25"/>
      <c r="K21" s="25"/>
      <c r="L21" s="25">
        <f t="shared" si="1"/>
        <v>0</v>
      </c>
    </row>
    <row r="22" spans="2:12" s="5" customFormat="1" x14ac:dyDescent="0.25">
      <c r="B22" s="25">
        <v>16</v>
      </c>
      <c r="C22" s="26"/>
      <c r="D22" s="26"/>
      <c r="E22" s="28"/>
      <c r="F22" s="27"/>
      <c r="G22" s="26"/>
      <c r="H22" s="25"/>
      <c r="I22" s="25"/>
      <c r="J22" s="25"/>
      <c r="K22" s="25"/>
      <c r="L22" s="25">
        <f t="shared" si="1"/>
        <v>0</v>
      </c>
    </row>
    <row r="23" spans="2:12" s="5" customFormat="1" x14ac:dyDescent="0.25">
      <c r="B23" s="25">
        <v>17</v>
      </c>
      <c r="C23" s="26"/>
      <c r="D23" s="26"/>
      <c r="E23" s="26"/>
      <c r="F23" s="26"/>
      <c r="G23" s="26"/>
      <c r="H23" s="25"/>
      <c r="I23" s="25"/>
      <c r="J23" s="25"/>
      <c r="K23" s="25"/>
      <c r="L23" s="25">
        <f t="shared" si="1"/>
        <v>0</v>
      </c>
    </row>
    <row r="24" spans="2:12" s="5" customFormat="1" x14ac:dyDescent="0.25">
      <c r="B24" s="25">
        <v>18</v>
      </c>
      <c r="C24" s="26"/>
      <c r="D24" s="26"/>
      <c r="E24" s="26"/>
      <c r="F24" s="26"/>
      <c r="G24" s="26"/>
      <c r="H24" s="25"/>
      <c r="I24" s="25"/>
      <c r="J24" s="25"/>
      <c r="K24" s="25"/>
      <c r="L24" s="25">
        <f t="shared" si="1"/>
        <v>0</v>
      </c>
    </row>
    <row r="25" spans="2:12" s="5" customFormat="1" x14ac:dyDescent="0.25">
      <c r="B25" s="25">
        <v>19</v>
      </c>
      <c r="C25" s="26"/>
      <c r="D25" s="26"/>
      <c r="E25" s="26"/>
      <c r="F25" s="26"/>
      <c r="G25" s="26"/>
      <c r="H25" s="25"/>
      <c r="I25" s="25"/>
      <c r="J25" s="25"/>
      <c r="K25" s="25"/>
      <c r="L25" s="25">
        <f t="shared" si="1"/>
        <v>0</v>
      </c>
    </row>
    <row r="26" spans="2:12" s="5" customFormat="1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1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1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1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1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1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1"/>
        <v>0</v>
      </c>
    </row>
  </sheetData>
  <sortState ref="C7:L14">
    <sortCondition descending="1" ref="L7:L14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7" sqref="C7:L11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8.42578125" customWidth="1"/>
    <col min="7" max="7" width="44.42578125" bestFit="1" customWidth="1"/>
    <col min="11" max="11" width="10.140625" bestFit="1" customWidth="1"/>
  </cols>
  <sheetData>
    <row r="1" spans="2:12" x14ac:dyDescent="0.25">
      <c r="B1" s="154" t="s">
        <v>10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2:12" x14ac:dyDescent="0.25">
      <c r="B2" s="154" t="s">
        <v>11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2" ht="15.75" thickBot="1" x14ac:dyDescent="0.3">
      <c r="B3" s="155" t="s">
        <v>47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12" ht="15.75" thickBot="1" x14ac:dyDescent="0.3">
      <c r="B4" s="1" t="s">
        <v>31</v>
      </c>
      <c r="K4" s="2"/>
    </row>
    <row r="5" spans="2:12" s="5" customFormat="1" ht="15.75" thickBot="1" x14ac:dyDescent="0.3">
      <c r="H5" s="156" t="s">
        <v>4</v>
      </c>
      <c r="I5" s="157"/>
      <c r="J5" s="157"/>
      <c r="K5" s="157"/>
      <c r="L5" s="158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210</v>
      </c>
      <c r="D7" s="9">
        <v>38182.333333333328</v>
      </c>
      <c r="E7" s="10" t="s">
        <v>34</v>
      </c>
      <c r="F7" s="8" t="s">
        <v>63</v>
      </c>
      <c r="G7" s="8" t="s">
        <v>211</v>
      </c>
      <c r="H7" s="4">
        <v>20</v>
      </c>
      <c r="I7" s="3">
        <v>15</v>
      </c>
      <c r="J7" s="3">
        <v>30</v>
      </c>
      <c r="K7" s="3"/>
      <c r="L7" s="3">
        <f>SUM(H7:K7)</f>
        <v>65</v>
      </c>
    </row>
    <row r="8" spans="2:12" s="5" customFormat="1" x14ac:dyDescent="0.25">
      <c r="B8" s="21">
        <v>2</v>
      </c>
      <c r="C8" s="8" t="s">
        <v>209</v>
      </c>
      <c r="D8" s="9">
        <v>38016.416666666664</v>
      </c>
      <c r="E8" s="10"/>
      <c r="F8" s="8" t="s">
        <v>63</v>
      </c>
      <c r="G8" s="8" t="s">
        <v>46</v>
      </c>
      <c r="H8" s="4">
        <v>30</v>
      </c>
      <c r="I8" s="3">
        <v>0</v>
      </c>
      <c r="J8" s="3">
        <v>20</v>
      </c>
      <c r="K8" s="3"/>
      <c r="L8" s="3">
        <f>SUM(H8:K8)</f>
        <v>50</v>
      </c>
    </row>
    <row r="9" spans="2:12" s="5" customFormat="1" x14ac:dyDescent="0.25">
      <c r="B9" s="21">
        <v>3</v>
      </c>
      <c r="C9" s="8" t="s">
        <v>214</v>
      </c>
      <c r="D9" s="9">
        <v>37991.416666666664</v>
      </c>
      <c r="E9" s="10" t="s">
        <v>43</v>
      </c>
      <c r="F9" s="8" t="s">
        <v>63</v>
      </c>
      <c r="G9" s="8" t="s">
        <v>46</v>
      </c>
      <c r="H9" s="4">
        <v>10</v>
      </c>
      <c r="I9" s="3">
        <v>20</v>
      </c>
      <c r="J9" s="3">
        <v>15</v>
      </c>
      <c r="K9" s="3"/>
      <c r="L9" s="3">
        <f>SUM(H9:K9)</f>
        <v>45</v>
      </c>
    </row>
    <row r="10" spans="2:12" s="5" customFormat="1" x14ac:dyDescent="0.25">
      <c r="B10" s="21">
        <v>4</v>
      </c>
      <c r="C10" s="56" t="s">
        <v>255</v>
      </c>
      <c r="D10" s="57">
        <v>38236</v>
      </c>
      <c r="E10" s="56" t="s">
        <v>34</v>
      </c>
      <c r="F10" s="50" t="s">
        <v>70</v>
      </c>
      <c r="G10" s="56" t="s">
        <v>256</v>
      </c>
      <c r="H10" s="4"/>
      <c r="I10" s="3">
        <v>30</v>
      </c>
      <c r="J10" s="3"/>
      <c r="K10" s="3"/>
      <c r="L10" s="3">
        <f>SUM(H10:K10)</f>
        <v>30</v>
      </c>
    </row>
    <row r="11" spans="2:12" s="5" customFormat="1" x14ac:dyDescent="0.25">
      <c r="B11" s="21">
        <v>5</v>
      </c>
      <c r="C11" s="8" t="s">
        <v>212</v>
      </c>
      <c r="D11" s="9">
        <v>38603.333333333328</v>
      </c>
      <c r="E11" s="10" t="s">
        <v>93</v>
      </c>
      <c r="F11" s="8" t="s">
        <v>60</v>
      </c>
      <c r="G11" s="8" t="s">
        <v>213</v>
      </c>
      <c r="H11" s="4">
        <v>15</v>
      </c>
      <c r="I11" s="3"/>
      <c r="J11" s="3">
        <v>10</v>
      </c>
      <c r="K11" s="3"/>
      <c r="L11" s="3">
        <f>SUM(H11:K11)</f>
        <v>25</v>
      </c>
    </row>
    <row r="12" spans="2:12" s="5" customFormat="1" x14ac:dyDescent="0.25">
      <c r="B12" s="21">
        <v>6</v>
      </c>
      <c r="C12" s="22"/>
      <c r="D12" s="23"/>
      <c r="E12" s="22"/>
      <c r="F12" s="22"/>
      <c r="G12" s="22"/>
      <c r="H12" s="4"/>
      <c r="I12" s="3"/>
      <c r="J12" s="3"/>
      <c r="K12" s="3"/>
      <c r="L12" s="3">
        <f t="shared" ref="L12:L31" si="0">SUM(H12:K12)</f>
        <v>0</v>
      </c>
    </row>
    <row r="13" spans="2:12" s="5" customFormat="1" x14ac:dyDescent="0.25">
      <c r="B13" s="21">
        <v>7</v>
      </c>
      <c r="C13" s="22"/>
      <c r="D13" s="23"/>
      <c r="E13" s="22"/>
      <c r="F13" s="22"/>
      <c r="G13" s="22"/>
      <c r="H13" s="4"/>
      <c r="I13" s="3"/>
      <c r="J13" s="3"/>
      <c r="K13" s="3"/>
      <c r="L13" s="3">
        <f t="shared" si="0"/>
        <v>0</v>
      </c>
    </row>
    <row r="14" spans="2:12" s="5" customFormat="1" x14ac:dyDescent="0.25">
      <c r="B14" s="21">
        <v>8</v>
      </c>
      <c r="C14" s="19"/>
      <c r="D14" s="20"/>
      <c r="E14" s="19"/>
      <c r="F14" s="19"/>
      <c r="G14" s="19"/>
      <c r="H14" s="4"/>
      <c r="I14" s="3"/>
      <c r="J14" s="3"/>
      <c r="K14" s="3"/>
      <c r="L14" s="3">
        <f t="shared" si="0"/>
        <v>0</v>
      </c>
    </row>
    <row r="15" spans="2:12" s="5" customFormat="1" ht="15" customHeight="1" x14ac:dyDescent="0.25">
      <c r="B15" s="21">
        <v>9</v>
      </c>
      <c r="C15" s="22"/>
      <c r="D15" s="23"/>
      <c r="E15" s="22"/>
      <c r="F15" s="22"/>
      <c r="G15" s="22"/>
      <c r="H15" s="4"/>
      <c r="I15" s="3"/>
      <c r="J15" s="3"/>
      <c r="K15" s="3"/>
      <c r="L15" s="3">
        <f t="shared" si="0"/>
        <v>0</v>
      </c>
    </row>
    <row r="16" spans="2:12" s="5" customFormat="1" ht="15" customHeight="1" x14ac:dyDescent="0.25">
      <c r="B16" s="21">
        <v>10</v>
      </c>
      <c r="C16" s="22"/>
      <c r="D16" s="23"/>
      <c r="E16" s="22"/>
      <c r="F16" s="22"/>
      <c r="G16" s="22"/>
      <c r="H16" s="4"/>
      <c r="I16" s="3"/>
      <c r="J16" s="3"/>
      <c r="K16" s="3"/>
      <c r="L16" s="3">
        <f t="shared" si="0"/>
        <v>0</v>
      </c>
    </row>
    <row r="17" spans="2:12" s="5" customFormat="1" ht="15.75" customHeight="1" x14ac:dyDescent="0.25">
      <c r="B17" s="21">
        <v>11</v>
      </c>
      <c r="C17" s="22"/>
      <c r="D17" s="23"/>
      <c r="E17" s="22"/>
      <c r="F17" s="22"/>
      <c r="G17" s="22"/>
      <c r="H17" s="4"/>
      <c r="I17" s="3"/>
      <c r="J17" s="3"/>
      <c r="K17" s="3"/>
      <c r="L17" s="3">
        <f t="shared" si="0"/>
        <v>0</v>
      </c>
    </row>
    <row r="18" spans="2:12" s="5" customFormat="1" ht="15" customHeight="1" x14ac:dyDescent="0.25">
      <c r="B18" s="21">
        <v>12</v>
      </c>
      <c r="C18" s="22"/>
      <c r="D18" s="23"/>
      <c r="E18" s="22"/>
      <c r="F18" s="22"/>
      <c r="G18" s="22"/>
      <c r="H18" s="4"/>
      <c r="I18" s="3"/>
      <c r="J18" s="3"/>
      <c r="K18" s="3"/>
      <c r="L18" s="3">
        <f t="shared" si="0"/>
        <v>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24"/>
      <c r="I19" s="25"/>
      <c r="J19" s="25"/>
      <c r="K19" s="25"/>
      <c r="L19" s="25">
        <f t="shared" si="0"/>
        <v>0</v>
      </c>
    </row>
    <row r="20" spans="2:12" s="5" customFormat="1" x14ac:dyDescent="0.25">
      <c r="B20" s="25">
        <v>14</v>
      </c>
      <c r="C20" s="26"/>
      <c r="D20" s="25"/>
      <c r="E20" s="24"/>
      <c r="F20" s="27"/>
      <c r="G20" s="26"/>
      <c r="H20" s="24"/>
      <c r="I20" s="25"/>
      <c r="J20" s="25"/>
      <c r="K20" s="25"/>
      <c r="L20" s="25">
        <f t="shared" si="0"/>
        <v>0</v>
      </c>
    </row>
    <row r="21" spans="2:12" s="5" customFormat="1" x14ac:dyDescent="0.25">
      <c r="B21" s="25">
        <v>15</v>
      </c>
      <c r="C21" s="26"/>
      <c r="D21" s="25"/>
      <c r="E21" s="24"/>
      <c r="F21" s="27"/>
      <c r="G21" s="26"/>
      <c r="H21" s="24"/>
      <c r="I21" s="25"/>
      <c r="J21" s="25"/>
      <c r="K21" s="25"/>
      <c r="L21" s="25">
        <f t="shared" si="0"/>
        <v>0</v>
      </c>
    </row>
    <row r="22" spans="2:12" s="5" customFormat="1" x14ac:dyDescent="0.25">
      <c r="B22" s="25">
        <v>16</v>
      </c>
      <c r="C22" s="26"/>
      <c r="D22" s="26"/>
      <c r="E22" s="28"/>
      <c r="F22" s="27"/>
      <c r="G22" s="26"/>
      <c r="H22" s="25"/>
      <c r="I22" s="25"/>
      <c r="J22" s="25"/>
      <c r="K22" s="25"/>
      <c r="L22" s="25">
        <f t="shared" si="0"/>
        <v>0</v>
      </c>
    </row>
    <row r="23" spans="2:12" s="5" customFormat="1" x14ac:dyDescent="0.25">
      <c r="B23" s="25">
        <v>17</v>
      </c>
      <c r="C23" s="26"/>
      <c r="D23" s="26"/>
      <c r="E23" s="26"/>
      <c r="F23" s="26"/>
      <c r="G23" s="26"/>
      <c r="H23" s="25"/>
      <c r="I23" s="25"/>
      <c r="J23" s="25"/>
      <c r="K23" s="25"/>
      <c r="L23" s="25">
        <f t="shared" si="0"/>
        <v>0</v>
      </c>
    </row>
    <row r="24" spans="2:12" s="5" customFormat="1" x14ac:dyDescent="0.25">
      <c r="B24" s="25">
        <v>18</v>
      </c>
      <c r="C24" s="26"/>
      <c r="D24" s="26"/>
      <c r="E24" s="26"/>
      <c r="F24" s="26"/>
      <c r="G24" s="26"/>
      <c r="H24" s="25"/>
      <c r="I24" s="25"/>
      <c r="J24" s="25"/>
      <c r="K24" s="25"/>
      <c r="L24" s="25">
        <f t="shared" si="0"/>
        <v>0</v>
      </c>
    </row>
    <row r="25" spans="2:12" s="5" customFormat="1" x14ac:dyDescent="0.25">
      <c r="B25" s="25">
        <v>19</v>
      </c>
      <c r="C25" s="26"/>
      <c r="D25" s="26"/>
      <c r="E25" s="26"/>
      <c r="F25" s="26"/>
      <c r="G25" s="26"/>
      <c r="H25" s="25"/>
      <c r="I25" s="25"/>
      <c r="J25" s="25"/>
      <c r="K25" s="25"/>
      <c r="L25" s="25">
        <f t="shared" si="0"/>
        <v>0</v>
      </c>
    </row>
    <row r="26" spans="2:12" s="5" customFormat="1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0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0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0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0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0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0"/>
        <v>0</v>
      </c>
    </row>
  </sheetData>
  <sortState ref="C7:L11">
    <sortCondition descending="1" ref="L7:L11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C7" sqref="C7:L14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9.140625" customWidth="1"/>
    <col min="7" max="7" width="44.42578125" bestFit="1" customWidth="1"/>
    <col min="11" max="11" width="10.140625" bestFit="1" customWidth="1"/>
  </cols>
  <sheetData>
    <row r="1" spans="2:12" x14ac:dyDescent="0.25">
      <c r="B1" s="154" t="s">
        <v>10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2:12" x14ac:dyDescent="0.25">
      <c r="B2" s="154" t="s">
        <v>11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2" ht="15.75" thickBot="1" x14ac:dyDescent="0.3">
      <c r="B3" s="155" t="s">
        <v>47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12" ht="15.75" thickBot="1" x14ac:dyDescent="0.3">
      <c r="B4" s="1" t="s">
        <v>15</v>
      </c>
      <c r="K4" s="2"/>
    </row>
    <row r="5" spans="2:12" s="5" customFormat="1" ht="15.75" thickBot="1" x14ac:dyDescent="0.3">
      <c r="H5" s="156" t="s">
        <v>4</v>
      </c>
      <c r="I5" s="157"/>
      <c r="J5" s="157"/>
      <c r="K5" s="157"/>
      <c r="L5" s="158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54</v>
      </c>
      <c r="D7" s="9">
        <v>38535.333333333328</v>
      </c>
      <c r="E7" s="10" t="s">
        <v>42</v>
      </c>
      <c r="F7" s="8" t="s">
        <v>52</v>
      </c>
      <c r="G7" s="8" t="s">
        <v>55</v>
      </c>
      <c r="H7" s="40">
        <v>15</v>
      </c>
      <c r="I7" s="41">
        <v>20</v>
      </c>
      <c r="J7" s="41">
        <v>20</v>
      </c>
      <c r="K7" s="41"/>
      <c r="L7" s="3">
        <f t="shared" ref="L7:L14" si="0">SUM(H7:K7)</f>
        <v>55</v>
      </c>
    </row>
    <row r="8" spans="2:12" s="5" customFormat="1" x14ac:dyDescent="0.25">
      <c r="B8" s="21">
        <v>2</v>
      </c>
      <c r="C8" s="8" t="s">
        <v>56</v>
      </c>
      <c r="D8" s="9">
        <v>38636.333333333328</v>
      </c>
      <c r="E8" s="10" t="s">
        <v>57</v>
      </c>
      <c r="F8" s="8" t="s">
        <v>52</v>
      </c>
      <c r="G8" s="8" t="s">
        <v>55</v>
      </c>
      <c r="H8" s="40">
        <v>15</v>
      </c>
      <c r="I8" s="41">
        <v>30</v>
      </c>
      <c r="J8" s="41"/>
      <c r="K8" s="41"/>
      <c r="L8" s="3">
        <f t="shared" si="0"/>
        <v>45</v>
      </c>
    </row>
    <row r="9" spans="2:12" s="5" customFormat="1" x14ac:dyDescent="0.25">
      <c r="B9" s="21">
        <v>3</v>
      </c>
      <c r="C9" s="8" t="s">
        <v>58</v>
      </c>
      <c r="D9" s="9">
        <v>38433.375</v>
      </c>
      <c r="E9" s="10" t="s">
        <v>59</v>
      </c>
      <c r="F9" s="8" t="s">
        <v>60</v>
      </c>
      <c r="G9" s="8" t="s">
        <v>61</v>
      </c>
      <c r="H9" s="40">
        <v>10</v>
      </c>
      <c r="I9" s="41"/>
      <c r="J9" s="41">
        <v>30</v>
      </c>
      <c r="K9" s="41"/>
      <c r="L9" s="3">
        <f t="shared" si="0"/>
        <v>40</v>
      </c>
    </row>
    <row r="10" spans="2:12" s="5" customFormat="1" x14ac:dyDescent="0.25">
      <c r="B10" s="21">
        <v>4</v>
      </c>
      <c r="C10" s="8" t="s">
        <v>51</v>
      </c>
      <c r="D10" s="9">
        <v>38700.375</v>
      </c>
      <c r="E10" s="10" t="s">
        <v>42</v>
      </c>
      <c r="F10" s="8" t="s">
        <v>52</v>
      </c>
      <c r="G10" s="8" t="s">
        <v>53</v>
      </c>
      <c r="H10" s="40">
        <v>20</v>
      </c>
      <c r="I10" s="41">
        <v>15</v>
      </c>
      <c r="J10" s="41"/>
      <c r="K10" s="41"/>
      <c r="L10" s="3">
        <f t="shared" si="0"/>
        <v>35</v>
      </c>
    </row>
    <row r="11" spans="2:12" s="5" customFormat="1" x14ac:dyDescent="0.25">
      <c r="B11" s="21">
        <v>5</v>
      </c>
      <c r="C11" s="8" t="s">
        <v>48</v>
      </c>
      <c r="D11" s="9">
        <v>38646.333333333328</v>
      </c>
      <c r="E11" s="10" t="s">
        <v>43</v>
      </c>
      <c r="F11" s="8" t="s">
        <v>49</v>
      </c>
      <c r="G11" s="8" t="s">
        <v>50</v>
      </c>
      <c r="H11" s="40">
        <v>30</v>
      </c>
      <c r="I11" s="41"/>
      <c r="J11" s="41"/>
      <c r="K11" s="41"/>
      <c r="L11" s="3">
        <f t="shared" si="0"/>
        <v>30</v>
      </c>
    </row>
    <row r="12" spans="2:12" s="5" customFormat="1" x14ac:dyDescent="0.25">
      <c r="B12" s="21">
        <v>6</v>
      </c>
      <c r="C12" s="53" t="s">
        <v>257</v>
      </c>
      <c r="D12" s="54">
        <v>38414</v>
      </c>
      <c r="E12" s="53" t="s">
        <v>93</v>
      </c>
      <c r="F12" s="53" t="s">
        <v>258</v>
      </c>
      <c r="G12" s="53" t="s">
        <v>259</v>
      </c>
      <c r="H12" s="40"/>
      <c r="I12" s="41">
        <v>0</v>
      </c>
      <c r="J12" s="41">
        <v>15</v>
      </c>
      <c r="K12" s="41"/>
      <c r="L12" s="3">
        <f t="shared" si="0"/>
        <v>15</v>
      </c>
    </row>
    <row r="13" spans="2:12" s="5" customFormat="1" x14ac:dyDescent="0.25">
      <c r="B13" s="21">
        <v>7</v>
      </c>
      <c r="C13" s="8" t="s">
        <v>62</v>
      </c>
      <c r="D13" s="9">
        <v>38639.333333333328</v>
      </c>
      <c r="E13" s="10" t="s">
        <v>43</v>
      </c>
      <c r="F13" s="8" t="s">
        <v>63</v>
      </c>
      <c r="G13" s="8" t="s">
        <v>29</v>
      </c>
      <c r="H13" s="40">
        <v>10</v>
      </c>
      <c r="I13" s="41"/>
      <c r="J13" s="41"/>
      <c r="K13" s="41"/>
      <c r="L13" s="3">
        <f t="shared" si="0"/>
        <v>10</v>
      </c>
    </row>
    <row r="14" spans="2:12" s="5" customFormat="1" x14ac:dyDescent="0.25">
      <c r="B14" s="21">
        <v>8</v>
      </c>
      <c r="C14" s="8" t="s">
        <v>318</v>
      </c>
      <c r="D14" s="9">
        <v>38617</v>
      </c>
      <c r="E14" s="10" t="s">
        <v>43</v>
      </c>
      <c r="F14" s="8" t="s">
        <v>319</v>
      </c>
      <c r="G14" s="8" t="s">
        <v>100</v>
      </c>
      <c r="H14" s="40"/>
      <c r="I14" s="41"/>
      <c r="J14" s="41">
        <v>0</v>
      </c>
      <c r="K14" s="41"/>
      <c r="L14" s="3">
        <f t="shared" si="0"/>
        <v>0</v>
      </c>
    </row>
    <row r="15" spans="2:12" s="5" customFormat="1" ht="15" customHeight="1" x14ac:dyDescent="0.25">
      <c r="B15" s="21">
        <v>9</v>
      </c>
      <c r="C15" s="22"/>
      <c r="D15" s="23"/>
      <c r="E15" s="22"/>
      <c r="F15" s="22"/>
      <c r="G15" s="22"/>
      <c r="H15" s="40"/>
      <c r="I15" s="41"/>
      <c r="J15" s="41"/>
      <c r="K15" s="41"/>
      <c r="L15" s="3">
        <f t="shared" ref="L15:L31" si="1">SUM(H15:K15)</f>
        <v>0</v>
      </c>
    </row>
    <row r="16" spans="2:12" s="5" customFormat="1" ht="15" customHeight="1" x14ac:dyDescent="0.25">
      <c r="B16" s="21">
        <v>10</v>
      </c>
      <c r="C16" s="22"/>
      <c r="D16" s="23"/>
      <c r="E16" s="22"/>
      <c r="F16" s="22"/>
      <c r="G16" s="22"/>
      <c r="H16" s="40"/>
      <c r="I16" s="41"/>
      <c r="J16" s="41"/>
      <c r="K16" s="41"/>
      <c r="L16" s="3">
        <f t="shared" si="1"/>
        <v>0</v>
      </c>
    </row>
    <row r="17" spans="2:12" s="5" customFormat="1" ht="15.75" customHeight="1" x14ac:dyDescent="0.25">
      <c r="B17" s="21">
        <v>11</v>
      </c>
      <c r="C17" s="22"/>
      <c r="D17" s="23"/>
      <c r="E17" s="22"/>
      <c r="F17" s="22"/>
      <c r="G17" s="22"/>
      <c r="H17" s="40"/>
      <c r="I17" s="41"/>
      <c r="J17" s="41"/>
      <c r="K17" s="41"/>
      <c r="L17" s="3">
        <f t="shared" si="1"/>
        <v>0</v>
      </c>
    </row>
    <row r="18" spans="2:12" s="5" customFormat="1" ht="15" customHeight="1" x14ac:dyDescent="0.25">
      <c r="B18" s="21">
        <v>12</v>
      </c>
      <c r="C18" s="22"/>
      <c r="D18" s="23"/>
      <c r="E18" s="22"/>
      <c r="F18" s="22"/>
      <c r="G18" s="22"/>
      <c r="H18" s="40"/>
      <c r="I18" s="41"/>
      <c r="J18" s="41"/>
      <c r="K18" s="41"/>
      <c r="L18" s="3">
        <f t="shared" si="1"/>
        <v>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42"/>
      <c r="I19" s="43"/>
      <c r="J19" s="43"/>
      <c r="K19" s="43"/>
      <c r="L19" s="25">
        <f t="shared" si="1"/>
        <v>0</v>
      </c>
    </row>
    <row r="20" spans="2:12" s="5" customFormat="1" x14ac:dyDescent="0.25">
      <c r="B20" s="25">
        <v>14</v>
      </c>
      <c r="C20" s="44"/>
      <c r="D20" s="43"/>
      <c r="E20" s="42"/>
      <c r="F20" s="45"/>
      <c r="G20" s="44"/>
      <c r="H20" s="42"/>
      <c r="I20" s="43"/>
      <c r="J20" s="43"/>
      <c r="K20" s="43"/>
      <c r="L20" s="25">
        <f t="shared" si="1"/>
        <v>0</v>
      </c>
    </row>
    <row r="21" spans="2:12" s="5" customFormat="1" x14ac:dyDescent="0.25">
      <c r="B21" s="25">
        <v>15</v>
      </c>
      <c r="C21" s="44"/>
      <c r="D21" s="43"/>
      <c r="E21" s="42"/>
      <c r="F21" s="45"/>
      <c r="G21" s="44"/>
      <c r="H21" s="42"/>
      <c r="I21" s="43"/>
      <c r="J21" s="43"/>
      <c r="K21" s="43"/>
      <c r="L21" s="25">
        <f t="shared" si="1"/>
        <v>0</v>
      </c>
    </row>
    <row r="22" spans="2:12" s="5" customFormat="1" x14ac:dyDescent="0.25">
      <c r="B22" s="25">
        <v>16</v>
      </c>
      <c r="C22" s="44"/>
      <c r="D22" s="44"/>
      <c r="E22" s="46"/>
      <c r="F22" s="45"/>
      <c r="G22" s="44"/>
      <c r="H22" s="43"/>
      <c r="I22" s="43"/>
      <c r="J22" s="43"/>
      <c r="K22" s="43"/>
      <c r="L22" s="25">
        <f t="shared" si="1"/>
        <v>0</v>
      </c>
    </row>
    <row r="23" spans="2:12" s="5" customFormat="1" x14ac:dyDescent="0.25">
      <c r="B23" s="25">
        <v>17</v>
      </c>
      <c r="C23" s="44"/>
      <c r="D23" s="44"/>
      <c r="E23" s="44"/>
      <c r="F23" s="44"/>
      <c r="G23" s="44"/>
      <c r="H23" s="43"/>
      <c r="I23" s="43"/>
      <c r="J23" s="43"/>
      <c r="K23" s="43"/>
      <c r="L23" s="25">
        <f t="shared" si="1"/>
        <v>0</v>
      </c>
    </row>
    <row r="24" spans="2:12" s="5" customFormat="1" x14ac:dyDescent="0.25">
      <c r="B24" s="25">
        <v>18</v>
      </c>
      <c r="C24" s="44"/>
      <c r="D24" s="44"/>
      <c r="E24" s="44"/>
      <c r="F24" s="44"/>
      <c r="G24" s="44"/>
      <c r="H24" s="43"/>
      <c r="I24" s="43"/>
      <c r="J24" s="43"/>
      <c r="K24" s="43"/>
      <c r="L24" s="25">
        <f t="shared" si="1"/>
        <v>0</v>
      </c>
    </row>
    <row r="25" spans="2:12" s="5" customFormat="1" x14ac:dyDescent="0.25">
      <c r="B25" s="25">
        <v>19</v>
      </c>
      <c r="C25" s="44"/>
      <c r="D25" s="44"/>
      <c r="E25" s="44"/>
      <c r="F25" s="44"/>
      <c r="G25" s="44"/>
      <c r="H25" s="43"/>
      <c r="I25" s="43"/>
      <c r="J25" s="43"/>
      <c r="K25" s="43"/>
      <c r="L25" s="25">
        <f t="shared" si="1"/>
        <v>0</v>
      </c>
    </row>
    <row r="26" spans="2:12" s="5" customFormat="1" x14ac:dyDescent="0.25">
      <c r="B26" s="25">
        <v>20</v>
      </c>
      <c r="C26" s="44"/>
      <c r="D26" s="44"/>
      <c r="E26" s="44"/>
      <c r="F26" s="44"/>
      <c r="G26" s="44"/>
      <c r="H26" s="43"/>
      <c r="I26" s="43"/>
      <c r="J26" s="43"/>
      <c r="K26" s="43"/>
      <c r="L26" s="25">
        <f t="shared" si="1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1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1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1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1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1"/>
        <v>0</v>
      </c>
    </row>
  </sheetData>
  <sortState ref="C7:L14">
    <sortCondition descending="1" ref="L7:L14"/>
  </sortState>
  <mergeCells count="4">
    <mergeCell ref="B1:L1"/>
    <mergeCell ref="B2:L2"/>
    <mergeCell ref="B3:L3"/>
    <mergeCell ref="H5:L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>
      <selection activeCell="I7" sqref="I7"/>
    </sheetView>
  </sheetViews>
  <sheetFormatPr defaultRowHeight="15" x14ac:dyDescent="0.25"/>
  <cols>
    <col min="1" max="1" width="3.140625" customWidth="1"/>
    <col min="2" max="2" width="7.5703125" bestFit="1" customWidth="1"/>
    <col min="3" max="3" width="40.7109375" customWidth="1"/>
    <col min="4" max="4" width="4.7109375" bestFit="1" customWidth="1"/>
    <col min="5" max="5" width="7.5703125" bestFit="1" customWidth="1"/>
    <col min="6" max="6" width="36.140625" customWidth="1"/>
    <col min="7" max="7" width="44.42578125" bestFit="1" customWidth="1"/>
    <col min="11" max="11" width="10.140625" bestFit="1" customWidth="1"/>
  </cols>
  <sheetData>
    <row r="1" spans="2:12" x14ac:dyDescent="0.25">
      <c r="B1" s="154" t="s">
        <v>10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2:12" x14ac:dyDescent="0.25">
      <c r="B2" s="154" t="s">
        <v>11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2" ht="15.75" thickBot="1" x14ac:dyDescent="0.3">
      <c r="B3" s="155" t="s">
        <v>47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12" ht="15.75" thickBot="1" x14ac:dyDescent="0.3">
      <c r="B4" s="1" t="s">
        <v>14</v>
      </c>
      <c r="K4" s="2"/>
    </row>
    <row r="5" spans="2:12" s="5" customFormat="1" ht="15.75" thickBot="1" x14ac:dyDescent="0.3">
      <c r="H5" s="156" t="s">
        <v>4</v>
      </c>
      <c r="I5" s="157"/>
      <c r="J5" s="157"/>
      <c r="K5" s="157"/>
      <c r="L5" s="158"/>
    </row>
    <row r="6" spans="2:12" s="5" customFormat="1" ht="15.75" thickBot="1" x14ac:dyDescent="0.3">
      <c r="B6" s="13" t="s">
        <v>0</v>
      </c>
      <c r="C6" s="14" t="s">
        <v>44</v>
      </c>
      <c r="D6" s="15" t="s">
        <v>2</v>
      </c>
      <c r="E6" s="14" t="s">
        <v>30</v>
      </c>
      <c r="F6" s="14" t="s">
        <v>1</v>
      </c>
      <c r="G6" s="15" t="s">
        <v>3</v>
      </c>
      <c r="H6" s="16" t="s">
        <v>5</v>
      </c>
      <c r="I6" s="17" t="s">
        <v>6</v>
      </c>
      <c r="J6" s="16" t="s">
        <v>7</v>
      </c>
      <c r="K6" s="17" t="s">
        <v>8</v>
      </c>
      <c r="L6" s="16" t="s">
        <v>9</v>
      </c>
    </row>
    <row r="7" spans="2:12" s="5" customFormat="1" x14ac:dyDescent="0.25">
      <c r="B7" s="18">
        <v>1</v>
      </c>
      <c r="C7" s="8" t="s">
        <v>64</v>
      </c>
      <c r="D7" s="9">
        <v>38552.333333333328</v>
      </c>
      <c r="E7" s="10" t="s">
        <v>43</v>
      </c>
      <c r="F7" s="8" t="s">
        <v>65</v>
      </c>
      <c r="G7" s="8" t="s">
        <v>66</v>
      </c>
      <c r="H7" s="40">
        <v>30</v>
      </c>
      <c r="I7" s="41">
        <v>10</v>
      </c>
      <c r="J7" s="41">
        <v>30</v>
      </c>
      <c r="K7" s="41"/>
      <c r="L7" s="41">
        <f t="shared" ref="L7:L17" si="0">SUM(H7:K7)</f>
        <v>70</v>
      </c>
    </row>
    <row r="8" spans="2:12" s="5" customFormat="1" x14ac:dyDescent="0.25">
      <c r="B8" s="21">
        <v>2</v>
      </c>
      <c r="C8" s="8" t="s">
        <v>68</v>
      </c>
      <c r="D8" s="9">
        <v>38097.333333333328</v>
      </c>
      <c r="E8" s="10" t="s">
        <v>43</v>
      </c>
      <c r="F8" s="8" t="s">
        <v>52</v>
      </c>
      <c r="G8" s="8" t="s">
        <v>55</v>
      </c>
      <c r="H8" s="40">
        <v>15</v>
      </c>
      <c r="I8" s="41">
        <v>15</v>
      </c>
      <c r="J8" s="41">
        <v>15</v>
      </c>
      <c r="K8" s="41"/>
      <c r="L8" s="41">
        <f t="shared" si="0"/>
        <v>45</v>
      </c>
    </row>
    <row r="9" spans="2:12" s="5" customFormat="1" x14ac:dyDescent="0.25">
      <c r="B9" s="21">
        <v>3</v>
      </c>
      <c r="C9" s="8" t="s">
        <v>67</v>
      </c>
      <c r="D9" s="9">
        <v>38183.333333333328</v>
      </c>
      <c r="E9" s="10" t="s">
        <v>43</v>
      </c>
      <c r="F9" s="8" t="s">
        <v>45</v>
      </c>
      <c r="G9" s="8" t="s">
        <v>35</v>
      </c>
      <c r="H9" s="40">
        <v>20</v>
      </c>
      <c r="I9" s="41"/>
      <c r="J9" s="41">
        <v>20</v>
      </c>
      <c r="K9" s="41"/>
      <c r="L9" s="41">
        <f t="shared" si="0"/>
        <v>40</v>
      </c>
    </row>
    <row r="10" spans="2:12" s="5" customFormat="1" x14ac:dyDescent="0.25">
      <c r="B10" s="21">
        <v>4</v>
      </c>
      <c r="C10" s="53" t="s">
        <v>263</v>
      </c>
      <c r="D10" s="54">
        <v>38646</v>
      </c>
      <c r="E10" s="53" t="s">
        <v>43</v>
      </c>
      <c r="F10" s="8" t="s">
        <v>49</v>
      </c>
      <c r="G10" s="53" t="s">
        <v>50</v>
      </c>
      <c r="H10" s="40"/>
      <c r="I10" s="41">
        <v>20</v>
      </c>
      <c r="J10" s="41">
        <v>15</v>
      </c>
      <c r="K10" s="41"/>
      <c r="L10" s="41">
        <f t="shared" si="0"/>
        <v>35</v>
      </c>
    </row>
    <row r="11" spans="2:12" s="5" customFormat="1" x14ac:dyDescent="0.25">
      <c r="B11" s="21">
        <v>5</v>
      </c>
      <c r="C11" s="53" t="s">
        <v>260</v>
      </c>
      <c r="D11" s="54">
        <v>38439</v>
      </c>
      <c r="E11" s="53" t="s">
        <v>43</v>
      </c>
      <c r="F11" s="53" t="s">
        <v>261</v>
      </c>
      <c r="G11" s="53" t="s">
        <v>262</v>
      </c>
      <c r="H11" s="40"/>
      <c r="I11" s="41">
        <v>30</v>
      </c>
      <c r="J11" s="41"/>
      <c r="K11" s="41"/>
      <c r="L11" s="41">
        <f t="shared" si="0"/>
        <v>30</v>
      </c>
    </row>
    <row r="12" spans="2:12" s="5" customFormat="1" x14ac:dyDescent="0.25">
      <c r="B12" s="21">
        <v>6</v>
      </c>
      <c r="C12" s="50" t="s">
        <v>69</v>
      </c>
      <c r="D12" s="51">
        <v>38219.333333333328</v>
      </c>
      <c r="E12" s="52" t="s">
        <v>43</v>
      </c>
      <c r="F12" s="50" t="s">
        <v>70</v>
      </c>
      <c r="G12" s="50" t="s">
        <v>33</v>
      </c>
      <c r="H12" s="40">
        <v>15</v>
      </c>
      <c r="I12" s="41">
        <v>10</v>
      </c>
      <c r="J12" s="41"/>
      <c r="K12" s="41"/>
      <c r="L12" s="41">
        <f t="shared" si="0"/>
        <v>25</v>
      </c>
    </row>
    <row r="13" spans="2:12" s="5" customFormat="1" x14ac:dyDescent="0.25">
      <c r="B13" s="21">
        <v>7</v>
      </c>
      <c r="C13" s="53" t="s">
        <v>264</v>
      </c>
      <c r="D13" s="54">
        <v>38109</v>
      </c>
      <c r="E13" s="53" t="s">
        <v>57</v>
      </c>
      <c r="F13" s="53" t="s">
        <v>238</v>
      </c>
      <c r="G13" s="53" t="s">
        <v>239</v>
      </c>
      <c r="H13" s="40"/>
      <c r="I13" s="41">
        <v>15</v>
      </c>
      <c r="J13" s="41"/>
      <c r="K13" s="41"/>
      <c r="L13" s="41">
        <f t="shared" si="0"/>
        <v>15</v>
      </c>
    </row>
    <row r="14" spans="2:12" s="5" customFormat="1" x14ac:dyDescent="0.25">
      <c r="B14" s="21">
        <v>8</v>
      </c>
      <c r="C14" s="8" t="s">
        <v>71</v>
      </c>
      <c r="D14" s="9">
        <v>38136.392800925925</v>
      </c>
      <c r="E14" s="10"/>
      <c r="F14" s="8" t="s">
        <v>72</v>
      </c>
      <c r="G14" s="8" t="s">
        <v>37</v>
      </c>
      <c r="H14" s="40">
        <v>10</v>
      </c>
      <c r="I14" s="41"/>
      <c r="J14" s="41"/>
      <c r="K14" s="41"/>
      <c r="L14" s="41">
        <f t="shared" si="0"/>
        <v>10</v>
      </c>
    </row>
    <row r="15" spans="2:12" s="5" customFormat="1" ht="15" customHeight="1" x14ac:dyDescent="0.25">
      <c r="B15" s="21">
        <v>9</v>
      </c>
      <c r="C15" s="8" t="s">
        <v>73</v>
      </c>
      <c r="D15" s="9">
        <v>38527.375</v>
      </c>
      <c r="E15" s="10" t="s">
        <v>59</v>
      </c>
      <c r="F15" s="8" t="s">
        <v>63</v>
      </c>
      <c r="G15" s="8" t="s">
        <v>46</v>
      </c>
      <c r="H15" s="40">
        <v>10</v>
      </c>
      <c r="I15" s="41"/>
      <c r="J15" s="41"/>
      <c r="K15" s="41"/>
      <c r="L15" s="41">
        <f t="shared" si="0"/>
        <v>10</v>
      </c>
    </row>
    <row r="16" spans="2:12" s="5" customFormat="1" ht="15" customHeight="1" x14ac:dyDescent="0.25">
      <c r="B16" s="21">
        <v>10</v>
      </c>
      <c r="C16" s="8" t="s">
        <v>48</v>
      </c>
      <c r="D16" s="9">
        <v>38646</v>
      </c>
      <c r="E16" s="10" t="s">
        <v>43</v>
      </c>
      <c r="F16" s="8" t="s">
        <v>321</v>
      </c>
      <c r="G16" s="8" t="s">
        <v>50</v>
      </c>
      <c r="H16" s="40"/>
      <c r="I16" s="41"/>
      <c r="J16" s="41">
        <v>10</v>
      </c>
      <c r="K16" s="41"/>
      <c r="L16" s="41">
        <f t="shared" si="0"/>
        <v>10</v>
      </c>
    </row>
    <row r="17" spans="2:12" s="5" customFormat="1" ht="15.75" customHeight="1" x14ac:dyDescent="0.25">
      <c r="B17" s="21">
        <v>11</v>
      </c>
      <c r="C17" s="8" t="s">
        <v>320</v>
      </c>
      <c r="D17" s="9">
        <v>38027</v>
      </c>
      <c r="E17" s="10" t="s">
        <v>93</v>
      </c>
      <c r="F17" s="8" t="s">
        <v>258</v>
      </c>
      <c r="G17" s="8" t="s">
        <v>259</v>
      </c>
      <c r="H17" s="40"/>
      <c r="I17" s="41"/>
      <c r="J17" s="41">
        <v>0</v>
      </c>
      <c r="K17" s="41"/>
      <c r="L17" s="41">
        <f t="shared" si="0"/>
        <v>0</v>
      </c>
    </row>
    <row r="18" spans="2:12" s="5" customFormat="1" ht="15" customHeight="1" x14ac:dyDescent="0.25">
      <c r="B18" s="21">
        <v>12</v>
      </c>
      <c r="C18" s="29"/>
      <c r="D18" s="30"/>
      <c r="E18" s="29"/>
      <c r="F18" s="29"/>
      <c r="G18" s="29"/>
      <c r="H18" s="40"/>
      <c r="I18" s="41"/>
      <c r="J18" s="41"/>
      <c r="K18" s="41"/>
      <c r="L18" s="41">
        <f t="shared" ref="L18:L31" si="1">SUM(H18:K18)</f>
        <v>0</v>
      </c>
    </row>
    <row r="19" spans="2:12" s="5" customFormat="1" x14ac:dyDescent="0.25">
      <c r="B19" s="21">
        <v>13</v>
      </c>
      <c r="C19" s="22"/>
      <c r="D19" s="23"/>
      <c r="E19" s="22"/>
      <c r="F19" s="22"/>
      <c r="G19" s="22"/>
      <c r="H19" s="42"/>
      <c r="I19" s="43"/>
      <c r="J19" s="43"/>
      <c r="K19" s="43"/>
      <c r="L19" s="43">
        <f t="shared" si="1"/>
        <v>0</v>
      </c>
    </row>
    <row r="20" spans="2:12" s="5" customFormat="1" x14ac:dyDescent="0.25">
      <c r="B20" s="25">
        <v>14</v>
      </c>
      <c r="C20" s="44"/>
      <c r="D20" s="43"/>
      <c r="E20" s="42"/>
      <c r="F20" s="45"/>
      <c r="G20" s="44"/>
      <c r="H20" s="42"/>
      <c r="I20" s="43"/>
      <c r="J20" s="43"/>
      <c r="K20" s="43"/>
      <c r="L20" s="43">
        <f t="shared" si="1"/>
        <v>0</v>
      </c>
    </row>
    <row r="21" spans="2:12" s="5" customFormat="1" x14ac:dyDescent="0.25">
      <c r="B21" s="25">
        <v>15</v>
      </c>
      <c r="C21" s="44"/>
      <c r="D21" s="43"/>
      <c r="E21" s="42"/>
      <c r="F21" s="45"/>
      <c r="G21" s="44"/>
      <c r="H21" s="42"/>
      <c r="I21" s="43"/>
      <c r="J21" s="43"/>
      <c r="K21" s="43"/>
      <c r="L21" s="43">
        <f t="shared" si="1"/>
        <v>0</v>
      </c>
    </row>
    <row r="22" spans="2:12" s="5" customFormat="1" x14ac:dyDescent="0.25">
      <c r="B22" s="25">
        <v>16</v>
      </c>
      <c r="C22" s="44"/>
      <c r="D22" s="44"/>
      <c r="E22" s="46"/>
      <c r="F22" s="45"/>
      <c r="G22" s="44"/>
      <c r="H22" s="43"/>
      <c r="I22" s="43"/>
      <c r="J22" s="43"/>
      <c r="K22" s="43"/>
      <c r="L22" s="43">
        <f t="shared" si="1"/>
        <v>0</v>
      </c>
    </row>
    <row r="23" spans="2:12" s="5" customFormat="1" x14ac:dyDescent="0.25">
      <c r="B23" s="25">
        <v>17</v>
      </c>
      <c r="C23" s="44"/>
      <c r="D23" s="44"/>
      <c r="E23" s="44"/>
      <c r="F23" s="44"/>
      <c r="G23" s="44"/>
      <c r="H23" s="43"/>
      <c r="I23" s="43"/>
      <c r="J23" s="43"/>
      <c r="K23" s="43"/>
      <c r="L23" s="43">
        <f t="shared" si="1"/>
        <v>0</v>
      </c>
    </row>
    <row r="24" spans="2:12" s="5" customFormat="1" x14ac:dyDescent="0.25">
      <c r="B24" s="25">
        <v>18</v>
      </c>
      <c r="C24" s="44"/>
      <c r="D24" s="44"/>
      <c r="E24" s="44"/>
      <c r="F24" s="44"/>
      <c r="G24" s="44"/>
      <c r="H24" s="43"/>
      <c r="I24" s="43"/>
      <c r="J24" s="43"/>
      <c r="K24" s="43"/>
      <c r="L24" s="43">
        <f t="shared" si="1"/>
        <v>0</v>
      </c>
    </row>
    <row r="25" spans="2:12" s="5" customFormat="1" x14ac:dyDescent="0.25">
      <c r="B25" s="25">
        <v>19</v>
      </c>
      <c r="C25" s="44"/>
      <c r="D25" s="44"/>
      <c r="E25" s="44"/>
      <c r="F25" s="44"/>
      <c r="G25" s="44"/>
      <c r="H25" s="43"/>
      <c r="I25" s="43"/>
      <c r="J25" s="43"/>
      <c r="K25" s="43"/>
      <c r="L25" s="43">
        <f t="shared" si="1"/>
        <v>0</v>
      </c>
    </row>
    <row r="26" spans="2:12" s="5" customFormat="1" x14ac:dyDescent="0.25">
      <c r="B26" s="25">
        <v>20</v>
      </c>
      <c r="C26" s="26"/>
      <c r="D26" s="26"/>
      <c r="E26" s="26"/>
      <c r="F26" s="26"/>
      <c r="G26" s="26"/>
      <c r="H26" s="25"/>
      <c r="I26" s="25"/>
      <c r="J26" s="25"/>
      <c r="K26" s="25"/>
      <c r="L26" s="25">
        <f t="shared" si="1"/>
        <v>0</v>
      </c>
    </row>
    <row r="27" spans="2:12" s="5" customFormat="1" x14ac:dyDescent="0.25">
      <c r="B27" s="25">
        <v>21</v>
      </c>
      <c r="C27" s="26"/>
      <c r="D27" s="26"/>
      <c r="E27" s="26"/>
      <c r="F27" s="26"/>
      <c r="G27" s="26"/>
      <c r="H27" s="25"/>
      <c r="I27" s="25"/>
      <c r="J27" s="25"/>
      <c r="K27" s="25"/>
      <c r="L27" s="25">
        <f t="shared" si="1"/>
        <v>0</v>
      </c>
    </row>
    <row r="28" spans="2:12" s="5" customFormat="1" x14ac:dyDescent="0.25">
      <c r="B28" s="25">
        <v>22</v>
      </c>
      <c r="C28" s="26"/>
      <c r="D28" s="26"/>
      <c r="E28" s="26"/>
      <c r="F28" s="26"/>
      <c r="G28" s="26"/>
      <c r="H28" s="25"/>
      <c r="I28" s="25"/>
      <c r="J28" s="25"/>
      <c r="K28" s="25"/>
      <c r="L28" s="25">
        <f t="shared" si="1"/>
        <v>0</v>
      </c>
    </row>
    <row r="29" spans="2:12" s="5" customFormat="1" x14ac:dyDescent="0.25">
      <c r="B29" s="25">
        <v>23</v>
      </c>
      <c r="C29" s="26"/>
      <c r="D29" s="26"/>
      <c r="E29" s="26"/>
      <c r="F29" s="26"/>
      <c r="G29" s="26"/>
      <c r="H29" s="25"/>
      <c r="I29" s="25"/>
      <c r="J29" s="25"/>
      <c r="K29" s="25"/>
      <c r="L29" s="25">
        <f t="shared" si="1"/>
        <v>0</v>
      </c>
    </row>
    <row r="30" spans="2:12" s="5" customFormat="1" x14ac:dyDescent="0.25">
      <c r="B30" s="25">
        <v>24</v>
      </c>
      <c r="C30" s="26"/>
      <c r="D30" s="26"/>
      <c r="E30" s="26"/>
      <c r="F30" s="26"/>
      <c r="G30" s="26"/>
      <c r="H30" s="25"/>
      <c r="I30" s="25"/>
      <c r="J30" s="25"/>
      <c r="K30" s="25"/>
      <c r="L30" s="25">
        <f t="shared" si="1"/>
        <v>0</v>
      </c>
    </row>
    <row r="31" spans="2:12" s="5" customFormat="1" x14ac:dyDescent="0.25">
      <c r="B31" s="25">
        <v>25</v>
      </c>
      <c r="C31" s="26"/>
      <c r="D31" s="26"/>
      <c r="E31" s="26"/>
      <c r="F31" s="26"/>
      <c r="G31" s="26"/>
      <c r="H31" s="25"/>
      <c r="I31" s="25"/>
      <c r="J31" s="25"/>
      <c r="K31" s="25"/>
      <c r="L31" s="25">
        <f t="shared" si="1"/>
        <v>0</v>
      </c>
    </row>
  </sheetData>
  <sortState ref="C7:L17">
    <sortCondition descending="1" ref="L7:L17"/>
  </sortState>
  <mergeCells count="4">
    <mergeCell ref="B1:L1"/>
    <mergeCell ref="B2:L2"/>
    <mergeCell ref="B3:L3"/>
    <mergeCell ref="H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44</vt:lpstr>
      <vt:lpstr>48</vt:lpstr>
      <vt:lpstr>52</vt:lpstr>
      <vt:lpstr>57</vt:lpstr>
      <vt:lpstr>63</vt:lpstr>
      <vt:lpstr>70</vt:lpstr>
      <vt:lpstr>св.70</vt:lpstr>
      <vt:lpstr>42</vt:lpstr>
      <vt:lpstr>46</vt:lpstr>
      <vt:lpstr>50</vt:lpstr>
      <vt:lpstr>55</vt:lpstr>
      <vt:lpstr>60</vt:lpstr>
      <vt:lpstr>66</vt:lpstr>
      <vt:lpstr>73</vt:lpstr>
      <vt:lpstr>81</vt:lpstr>
      <vt:lpstr>СВ.81</vt:lpstr>
      <vt:lpstr>Итог Девушки</vt:lpstr>
      <vt:lpstr>Итог Юноши 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V8K6P-J9MGT-99BYV-CX</dc:creator>
  <cp:lastModifiedBy>Катя</cp:lastModifiedBy>
  <cp:lastPrinted>2018-06-18T07:29:17Z</cp:lastPrinted>
  <dcterms:created xsi:type="dcterms:W3CDTF">2016-10-11T04:49:52Z</dcterms:created>
  <dcterms:modified xsi:type="dcterms:W3CDTF">2020-11-05T19:32:53Z</dcterms:modified>
</cp:coreProperties>
</file>